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bytery\Presbytery\Documents - de Cristo\Statistic Reporting\"/>
    </mc:Choice>
  </mc:AlternateContent>
  <xr:revisionPtr revIDLastSave="0" documentId="13_ncr:1_{C3096A6E-CF85-41E7-B17A-43D0C7F1C7B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SY Edit Format" sheetId="1" r:id="rId1"/>
    <sheet name="Sheet3" sheetId="3" r:id="rId2"/>
  </sheets>
  <definedNames>
    <definedName name="_xlnm.Print_Area" localSheetId="0">'EASY Edit Format'!$A$1:$U$166</definedName>
    <definedName name="_xlnm.Print_Titles" localSheetId="0">'EASY Edit Format'!$1:$3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2" i="1" l="1"/>
  <c r="T23" i="1"/>
  <c r="T24" i="1"/>
  <c r="T25" i="1"/>
  <c r="T26" i="1"/>
  <c r="T27" i="1"/>
  <c r="T28" i="1"/>
  <c r="T29" i="1"/>
  <c r="T30" i="1"/>
  <c r="S22" i="1"/>
  <c r="S23" i="1"/>
  <c r="S24" i="1"/>
  <c r="S25" i="1"/>
  <c r="S26" i="1"/>
  <c r="S27" i="1"/>
  <c r="S28" i="1"/>
  <c r="S29" i="1"/>
  <c r="S30" i="1"/>
  <c r="K22" i="1"/>
  <c r="K23" i="1"/>
  <c r="K24" i="1"/>
  <c r="K25" i="1"/>
  <c r="K26" i="1"/>
  <c r="K27" i="1"/>
  <c r="K28" i="1"/>
  <c r="K29" i="1"/>
  <c r="K30" i="1"/>
  <c r="S94" i="1"/>
  <c r="S95" i="1"/>
  <c r="S96" i="1"/>
  <c r="S97" i="1"/>
  <c r="S98" i="1"/>
  <c r="K94" i="1"/>
  <c r="T94" i="1" s="1"/>
  <c r="K95" i="1"/>
  <c r="K96" i="1"/>
  <c r="K97" i="1"/>
  <c r="T97" i="1" s="1"/>
  <c r="S47" i="1"/>
  <c r="S48" i="1"/>
  <c r="S49" i="1"/>
  <c r="S50" i="1"/>
  <c r="S51" i="1"/>
  <c r="S52" i="1"/>
  <c r="S53" i="1"/>
  <c r="S54" i="1"/>
  <c r="K47" i="1"/>
  <c r="T47" i="1" s="1"/>
  <c r="K48" i="1"/>
  <c r="T48" i="1" s="1"/>
  <c r="K49" i="1"/>
  <c r="K50" i="1"/>
  <c r="K51" i="1"/>
  <c r="T51" i="1" s="1"/>
  <c r="K52" i="1"/>
  <c r="K53" i="1"/>
  <c r="T53" i="1" s="1"/>
  <c r="K54" i="1"/>
  <c r="K136" i="1"/>
  <c r="K135" i="1"/>
  <c r="K134" i="1"/>
  <c r="T134" i="1" s="1"/>
  <c r="K133" i="1"/>
  <c r="T133" i="1" s="1"/>
  <c r="K132" i="1"/>
  <c r="K131" i="1"/>
  <c r="K130" i="1"/>
  <c r="K129" i="1"/>
  <c r="K128" i="1"/>
  <c r="K127" i="1"/>
  <c r="K122" i="1"/>
  <c r="K104" i="1"/>
  <c r="K114" i="1"/>
  <c r="K113" i="1"/>
  <c r="K112" i="1"/>
  <c r="K111" i="1"/>
  <c r="K110" i="1"/>
  <c r="K109" i="1"/>
  <c r="K108" i="1"/>
  <c r="K106" i="1"/>
  <c r="K103" i="1"/>
  <c r="K100" i="1"/>
  <c r="K99" i="1"/>
  <c r="K98" i="1"/>
  <c r="T98" i="1" s="1"/>
  <c r="K93" i="1"/>
  <c r="K92" i="1"/>
  <c r="K91" i="1"/>
  <c r="K88" i="1"/>
  <c r="K87" i="1"/>
  <c r="K86" i="1"/>
  <c r="K83" i="1"/>
  <c r="K82" i="1"/>
  <c r="K81" i="1"/>
  <c r="K78" i="1"/>
  <c r="K77" i="1"/>
  <c r="K76" i="1"/>
  <c r="K73" i="1"/>
  <c r="K72" i="1"/>
  <c r="K71" i="1"/>
  <c r="K68" i="1"/>
  <c r="K67" i="1"/>
  <c r="K66" i="1"/>
  <c r="K63" i="1"/>
  <c r="K64" i="1"/>
  <c r="K62" i="1"/>
  <c r="K61" i="1"/>
  <c r="K58" i="1"/>
  <c r="K59" i="1"/>
  <c r="K57" i="1"/>
  <c r="K56" i="1"/>
  <c r="K55" i="1"/>
  <c r="K46" i="1"/>
  <c r="K45" i="1"/>
  <c r="K44" i="1"/>
  <c r="K41" i="1"/>
  <c r="K40" i="1"/>
  <c r="K39" i="1"/>
  <c r="K38" i="1"/>
  <c r="K37" i="1"/>
  <c r="K36" i="1"/>
  <c r="K35" i="1"/>
  <c r="K34" i="1"/>
  <c r="K31" i="1"/>
  <c r="K21" i="1"/>
  <c r="K20" i="1"/>
  <c r="K19" i="1"/>
  <c r="K18" i="1"/>
  <c r="K17" i="1"/>
  <c r="K16" i="1"/>
  <c r="K15" i="1"/>
  <c r="K11" i="1"/>
  <c r="K10" i="1"/>
  <c r="K9" i="1"/>
  <c r="K6" i="1"/>
  <c r="K5" i="1"/>
  <c r="S127" i="1"/>
  <c r="S122" i="1"/>
  <c r="S104" i="1"/>
  <c r="S114" i="1"/>
  <c r="S113" i="1"/>
  <c r="S112" i="1"/>
  <c r="S111" i="1"/>
  <c r="S110" i="1"/>
  <c r="S109" i="1"/>
  <c r="S108" i="1"/>
  <c r="S106" i="1"/>
  <c r="S103" i="1"/>
  <c r="S100" i="1"/>
  <c r="S99" i="1"/>
  <c r="S93" i="1"/>
  <c r="S92" i="1"/>
  <c r="S91" i="1"/>
  <c r="S88" i="1"/>
  <c r="S87" i="1"/>
  <c r="S86" i="1"/>
  <c r="S83" i="1"/>
  <c r="S82" i="1"/>
  <c r="S81" i="1"/>
  <c r="S78" i="1"/>
  <c r="S77" i="1"/>
  <c r="S76" i="1"/>
  <c r="S73" i="1"/>
  <c r="S72" i="1"/>
  <c r="S71" i="1"/>
  <c r="S68" i="1"/>
  <c r="S67" i="1"/>
  <c r="S66" i="1"/>
  <c r="S63" i="1"/>
  <c r="S64" i="1"/>
  <c r="S62" i="1"/>
  <c r="S61" i="1"/>
  <c r="S58" i="1"/>
  <c r="S59" i="1"/>
  <c r="S57" i="1"/>
  <c r="S56" i="1"/>
  <c r="S55" i="1"/>
  <c r="S46" i="1"/>
  <c r="S45" i="1"/>
  <c r="S44" i="1"/>
  <c r="S41" i="1"/>
  <c r="S40" i="1"/>
  <c r="S39" i="1"/>
  <c r="S38" i="1"/>
  <c r="S37" i="1"/>
  <c r="S36" i="1"/>
  <c r="S35" i="1"/>
  <c r="S34" i="1"/>
  <c r="S31" i="1"/>
  <c r="S21" i="1"/>
  <c r="S20" i="1"/>
  <c r="S19" i="1"/>
  <c r="S18" i="1"/>
  <c r="S17" i="1"/>
  <c r="S16" i="1"/>
  <c r="S15" i="1"/>
  <c r="S11" i="1"/>
  <c r="S10" i="1"/>
  <c r="S9" i="1"/>
  <c r="S5" i="1"/>
  <c r="S129" i="1"/>
  <c r="S128" i="1"/>
  <c r="S6" i="1"/>
  <c r="S4" i="1"/>
  <c r="T52" i="1" l="1"/>
  <c r="T54" i="1"/>
  <c r="T96" i="1"/>
  <c r="T95" i="1"/>
  <c r="T128" i="1"/>
  <c r="T50" i="1"/>
  <c r="T49" i="1"/>
  <c r="T92" i="1"/>
  <c r="T57" i="1"/>
  <c r="T63" i="1"/>
  <c r="T61" i="1"/>
  <c r="T10" i="1"/>
  <c r="T19" i="1"/>
  <c r="T37" i="1"/>
  <c r="T127" i="1"/>
  <c r="T45" i="1"/>
  <c r="T82" i="1"/>
  <c r="T109" i="1"/>
  <c r="T59" i="1"/>
  <c r="T67" i="1"/>
  <c r="T73" i="1"/>
  <c r="T83" i="1"/>
  <c r="T103" i="1"/>
  <c r="T112" i="1"/>
  <c r="T88" i="1"/>
  <c r="T20" i="1"/>
  <c r="T106" i="1"/>
  <c r="T62" i="1"/>
  <c r="T16" i="1"/>
  <c r="T34" i="1"/>
  <c r="T58" i="1"/>
  <c r="T76" i="1"/>
  <c r="T91" i="1"/>
  <c r="T110" i="1"/>
  <c r="T17" i="1"/>
  <c r="T35" i="1"/>
  <c r="T41" i="1"/>
  <c r="T77" i="1"/>
  <c r="T100" i="1"/>
  <c r="T111" i="1"/>
  <c r="T36" i="1"/>
  <c r="T68" i="1"/>
  <c r="T40" i="1"/>
  <c r="T44" i="1"/>
  <c r="T46" i="1"/>
  <c r="T5" i="1"/>
  <c r="T15" i="1"/>
  <c r="T31" i="1"/>
  <c r="T38" i="1"/>
  <c r="T55" i="1"/>
  <c r="T71" i="1"/>
  <c r="T86" i="1"/>
  <c r="T113" i="1"/>
  <c r="T129" i="1"/>
  <c r="T9" i="1"/>
  <c r="T21" i="1"/>
  <c r="T39" i="1"/>
  <c r="T56" i="1"/>
  <c r="T64" i="1"/>
  <c r="T72" i="1"/>
  <c r="T78" i="1"/>
  <c r="T87" i="1"/>
  <c r="T93" i="1"/>
  <c r="T114" i="1"/>
  <c r="T122" i="1"/>
  <c r="T6" i="1"/>
  <c r="T11" i="1"/>
  <c r="T66" i="1"/>
  <c r="T81" i="1"/>
  <c r="T99" i="1"/>
  <c r="T108" i="1"/>
  <c r="T104" i="1"/>
  <c r="T18" i="1"/>
  <c r="T141" i="1"/>
  <c r="T140" i="1"/>
  <c r="T139" i="1"/>
  <c r="T138" i="1"/>
  <c r="T137" i="1"/>
  <c r="T136" i="1"/>
  <c r="T135" i="1"/>
  <c r="K4" i="1"/>
  <c r="T4" i="1" s="1"/>
  <c r="T150" i="1"/>
  <c r="T149" i="1"/>
  <c r="T148" i="1"/>
  <c r="T147" i="1"/>
  <c r="T146" i="1"/>
  <c r="T145" i="1"/>
  <c r="T144" i="1"/>
  <c r="T143" i="1"/>
  <c r="T142" i="1"/>
  <c r="T153" i="1"/>
  <c r="T152" i="1"/>
  <c r="S132" i="1" l="1"/>
  <c r="T132" i="1" s="1"/>
  <c r="S131" i="1"/>
  <c r="T131" i="1" s="1"/>
  <c r="S130" i="1"/>
  <c r="T130" i="1" s="1"/>
</calcChain>
</file>

<file path=xl/sharedStrings.xml><?xml version="1.0" encoding="utf-8"?>
<sst xmlns="http://schemas.openxmlformats.org/spreadsheetml/2006/main" count="161" uniqueCount="104">
  <si>
    <t>FT</t>
  </si>
  <si>
    <t>PT</t>
  </si>
  <si>
    <t>Valley</t>
  </si>
  <si>
    <t>4 weeks</t>
  </si>
  <si>
    <t>NAME / CHURCH</t>
  </si>
  <si>
    <t>10c</t>
  </si>
  <si>
    <t>10b</t>
  </si>
  <si>
    <t>10a</t>
  </si>
  <si>
    <t>C</t>
  </si>
  <si>
    <t>COLUMN NO.:  A</t>
  </si>
  <si>
    <t>Trinity</t>
  </si>
  <si>
    <t>ABRAMS, Lesley</t>
  </si>
  <si>
    <t>St. John on the Desert</t>
  </si>
  <si>
    <t>CHEEK, John</t>
  </si>
  <si>
    <t>CHRISTOPHER, Diane</t>
  </si>
  <si>
    <t>CUMMINS, Jennifer</t>
  </si>
  <si>
    <t>Tortolita</t>
  </si>
  <si>
    <t>DE LA TORRE, Valerie</t>
  </si>
  <si>
    <t>ELGIN,  Paul</t>
  </si>
  <si>
    <t>First, Casa Grande</t>
  </si>
  <si>
    <t>GOBLE, David</t>
  </si>
  <si>
    <t>Cliff</t>
  </si>
  <si>
    <t>GROVER, Mat</t>
  </si>
  <si>
    <t>St. Andrew's</t>
  </si>
  <si>
    <t>HARRINGTON, Alison</t>
  </si>
  <si>
    <t>Southside, Tucson</t>
  </si>
  <si>
    <t>MELDE, Steven</t>
  </si>
  <si>
    <t>Christ</t>
  </si>
  <si>
    <t>NORTON, Bill</t>
  </si>
  <si>
    <t>Globe</t>
  </si>
  <si>
    <t>ROSS, Andrew</t>
  </si>
  <si>
    <t>Northminster</t>
  </si>
  <si>
    <t>SEIFERTH, Peter</t>
  </si>
  <si>
    <t>SIGMON, Mack</t>
  </si>
  <si>
    <t>SKODIAK, Ken</t>
  </si>
  <si>
    <t>SMITH, Bart</t>
  </si>
  <si>
    <t>St. Mark's</t>
  </si>
  <si>
    <t>SRUBAS, Rachel</t>
  </si>
  <si>
    <t>Mountain Shadows</t>
  </si>
  <si>
    <t>The Holy Way</t>
  </si>
  <si>
    <t>TITTLE, John</t>
  </si>
  <si>
    <t>Immanuel</t>
  </si>
  <si>
    <r>
      <t xml:space="preserve">Divine Grace </t>
    </r>
    <r>
      <rPr>
        <sz val="10"/>
        <rFont val="Arial"/>
        <family val="2"/>
      </rPr>
      <t>(pulpit supply)</t>
    </r>
  </si>
  <si>
    <t>2 weeks</t>
  </si>
  <si>
    <t>3 weeks</t>
  </si>
  <si>
    <t>30 Days</t>
  </si>
  <si>
    <t>4 Weeks</t>
  </si>
  <si>
    <t>FT31000</t>
  </si>
  <si>
    <t>PICKENS, Bailey</t>
  </si>
  <si>
    <t>St. Mark's Tucson</t>
  </si>
  <si>
    <t>28 days</t>
  </si>
  <si>
    <t>28 Days</t>
  </si>
  <si>
    <t>SMITH, Elizabeth</t>
  </si>
  <si>
    <t>30 days</t>
  </si>
  <si>
    <t>160 hrs</t>
  </si>
  <si>
    <t xml:space="preserve"> </t>
  </si>
  <si>
    <t>Silver City/The Holy Way</t>
  </si>
  <si>
    <t>Column</t>
  </si>
  <si>
    <t>Column Titles</t>
  </si>
  <si>
    <t>Base Salary</t>
  </si>
  <si>
    <t>Housing jAllowance</t>
  </si>
  <si>
    <t>Deferred Compensation</t>
  </si>
  <si>
    <t>Utilities</t>
  </si>
  <si>
    <t>Bonus Unvouchered</t>
  </si>
  <si>
    <t>Other Allowance</t>
  </si>
  <si>
    <t>Manse Amount</t>
  </si>
  <si>
    <t>Benefits Plan Dues</t>
  </si>
  <si>
    <t>Continueing Education</t>
  </si>
  <si>
    <t>Auto Expenses</t>
  </si>
  <si>
    <t>Business Profess. Expenses</t>
  </si>
  <si>
    <t>SECA Tax</t>
  </si>
  <si>
    <t>Group Medical Plan</t>
  </si>
  <si>
    <t>Sub Total  Columns 9-13</t>
  </si>
  <si>
    <t>Total Cost to Employer</t>
  </si>
  <si>
    <t>Vacation</t>
  </si>
  <si>
    <t>Total for Pension</t>
  </si>
  <si>
    <t>Other Voucher</t>
  </si>
  <si>
    <t>Lindsey, Craig</t>
  </si>
  <si>
    <t>Valley, Green Valley</t>
  </si>
  <si>
    <t>5 weeks</t>
  </si>
  <si>
    <t>Song, Sungmin</t>
  </si>
  <si>
    <t>Tucson Korean</t>
  </si>
  <si>
    <t>#</t>
  </si>
  <si>
    <t>Letter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</si>
  <si>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</si>
  <si>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</si>
  <si>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</si>
  <si>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</si>
  <si>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</si>
  <si>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</si>
  <si>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</si>
  <si>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</si>
  <si>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</si>
  <si>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</t>
  </si>
  <si>
    <t>S</t>
  </si>
  <si>
    <t>M</t>
  </si>
  <si>
    <t>N</t>
  </si>
  <si>
    <t>T</t>
  </si>
  <si>
    <t>O</t>
  </si>
  <si>
    <t>U</t>
  </si>
  <si>
    <t>P</t>
  </si>
  <si>
    <t>Q</t>
  </si>
  <si>
    <t>28days</t>
  </si>
  <si>
    <t>Column Key Can be found on Last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</si>
</sst>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/>
    </xf>
    <xf numFmtId="0" fontId="2" fillId="0" borderId="1" xfId="0" applyFont="1" applyBorder="1"/>
    <xf numFmtId="1" fontId="3" fillId="0" borderId="1" xfId="0" applyNumberFormat="1" applyFont="1" applyBorder="1" applyAlignment="1">
      <alignment vertical="center"/>
    </xf>
    <xf numFmtId="1" fontId="2" fillId="0" borderId="1" xfId="0" applyNumberFormat="1" applyFont="1" applyBorder="1"/>
    <xf numFmtId="1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5" fillId="0" borderId="1" xfId="0" applyFont="1" applyBorder="1"/>
    <xf numFmtId="1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/>
    <xf numFmtId="1" fontId="2" fillId="0" borderId="1" xfId="0" applyNumberFormat="1" applyFont="1" applyFill="1" applyBorder="1"/>
    <xf numFmtId="1" fontId="6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right" vertical="center"/>
    </xf>
    <xf numFmtId="0" fontId="9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/>
    <xf numFmtId="1" fontId="1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2" fillId="0" borderId="3" xfId="0" applyFont="1" applyBorder="1"/>
    <xf numFmtId="1" fontId="1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8" fillId="0" borderId="10" xfId="0" applyFont="1" applyBorder="1" applyAlignment="1">
      <alignment horizontal="center"/>
    </xf>
    <xf numFmtId="0" fontId="2" fillId="0" borderId="10" xfId="0" applyFont="1" applyBorder="1"/>
    <xf numFmtId="0" fontId="9" fillId="0" borderId="10" xfId="0" applyFont="1" applyBorder="1"/>
    <xf numFmtId="1" fontId="1" fillId="0" borderId="9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" fontId="10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3"/>
  <sheetViews>
    <sheetView showZeros="0" tabSelected="1" showWhiteSpace="0" view="pageLayout" zoomScale="90" zoomScaleNormal="100" zoomScalePageLayoutView="90" workbookViewId="0">
      <selection activeCell="C3" sqref="C3"/>
    </sheetView>
  </sheetViews>
  <sheetFormatPr defaultColWidth="9.140625" defaultRowHeight="15" x14ac:dyDescent="0.2"/>
  <cols>
    <col min="1" max="1" width="24.7109375" style="3" customWidth="1"/>
    <col min="2" max="2" width="4.5703125" style="3" customWidth="1"/>
    <col min="3" max="3" width="3.28515625" style="3" customWidth="1"/>
    <col min="4" max="4" width="10.42578125" style="3" customWidth="1"/>
    <col min="5" max="5" width="9.7109375" style="3" customWidth="1"/>
    <col min="6" max="6" width="10" style="3" customWidth="1"/>
    <col min="7" max="7" width="9.85546875" style="3" customWidth="1"/>
    <col min="8" max="8" width="10.5703125" style="3" customWidth="1"/>
    <col min="9" max="9" width="10.42578125" style="3" customWidth="1"/>
    <col min="10" max="10" width="10.5703125" style="3" customWidth="1"/>
    <col min="11" max="11" width="9.7109375" style="3" customWidth="1"/>
    <col min="12" max="12" width="9.42578125" style="3" customWidth="1"/>
    <col min="13" max="13" width="9.28515625" style="3" customWidth="1"/>
    <col min="14" max="14" width="10.140625" style="3" customWidth="1"/>
    <col min="15" max="15" width="8.85546875" style="3" customWidth="1"/>
    <col min="16" max="16" width="9.28515625" style="3" customWidth="1"/>
    <col min="17" max="17" width="9.140625" style="3" customWidth="1"/>
    <col min="18" max="18" width="9.85546875" style="3" customWidth="1"/>
    <col min="19" max="19" width="10.140625" style="3" customWidth="1"/>
    <col min="20" max="20" width="10.85546875" style="3" customWidth="1"/>
    <col min="21" max="21" width="11.140625" style="3" customWidth="1"/>
    <col min="22" max="16384" width="9.140625" style="3"/>
  </cols>
  <sheetData>
    <row r="1" spans="1:21" ht="15.75" x14ac:dyDescent="0.2">
      <c r="A1" s="1" t="s">
        <v>9</v>
      </c>
      <c r="B1" s="2"/>
      <c r="C1" s="2" t="s">
        <v>8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8" t="s">
        <v>7</v>
      </c>
      <c r="N1" s="18" t="s">
        <v>6</v>
      </c>
      <c r="O1" s="18" t="s">
        <v>5</v>
      </c>
      <c r="P1" s="18">
        <v>11</v>
      </c>
      <c r="Q1" s="18">
        <v>12</v>
      </c>
      <c r="R1" s="18">
        <v>13</v>
      </c>
      <c r="S1" s="18">
        <v>14</v>
      </c>
      <c r="T1" s="18">
        <v>15</v>
      </c>
      <c r="U1" s="18">
        <v>16</v>
      </c>
    </row>
    <row r="2" spans="1:21" s="9" customFormat="1" ht="12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" x14ac:dyDescent="0.2">
      <c r="A3" s="8" t="s">
        <v>4</v>
      </c>
      <c r="B3" s="8"/>
      <c r="C3" s="43" t="s">
        <v>103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4">
        <f t="shared" ref="K4:K67" si="0">SUM(D4:I4)</f>
        <v>0</v>
      </c>
      <c r="L4" s="2"/>
      <c r="M4" s="2"/>
      <c r="N4" s="2"/>
      <c r="O4" s="2"/>
      <c r="P4" s="2"/>
      <c r="Q4" s="2"/>
      <c r="R4" s="2"/>
      <c r="S4" s="7">
        <f t="shared" ref="S4:S67" si="1">SUM(L4:R4)</f>
        <v>0</v>
      </c>
      <c r="T4" s="7">
        <f t="shared" ref="T4:T103" si="2">SUM(K4+S4)</f>
        <v>0</v>
      </c>
      <c r="U4" s="2"/>
    </row>
    <row r="5" spans="1:21" x14ac:dyDescent="0.2">
      <c r="A5" s="4" t="s">
        <v>11</v>
      </c>
      <c r="B5" s="3">
        <v>21</v>
      </c>
      <c r="C5" s="3" t="s">
        <v>0</v>
      </c>
      <c r="D5" s="3">
        <v>39851</v>
      </c>
      <c r="E5" s="3">
        <v>30765</v>
      </c>
      <c r="K5" s="4">
        <f t="shared" si="0"/>
        <v>70616</v>
      </c>
      <c r="L5" s="3">
        <v>6709</v>
      </c>
      <c r="M5" s="3">
        <v>1000</v>
      </c>
      <c r="N5" s="3">
        <v>1000</v>
      </c>
      <c r="P5" s="3">
        <v>5402</v>
      </c>
      <c r="S5" s="7">
        <f t="shared" si="1"/>
        <v>14111</v>
      </c>
      <c r="T5" s="7">
        <f t="shared" si="2"/>
        <v>84727</v>
      </c>
    </row>
    <row r="6" spans="1:21" x14ac:dyDescent="0.2">
      <c r="A6" s="4" t="s">
        <v>12</v>
      </c>
      <c r="B6" s="3">
        <v>20</v>
      </c>
      <c r="C6" s="3" t="s">
        <v>0</v>
      </c>
      <c r="D6" s="7">
        <v>42651</v>
      </c>
      <c r="E6" s="7">
        <v>26565</v>
      </c>
      <c r="F6" s="7"/>
      <c r="G6" s="7"/>
      <c r="H6" s="7"/>
      <c r="I6" s="7"/>
      <c r="J6" s="7"/>
      <c r="K6" s="4">
        <f>SUM(D6:I6)</f>
        <v>69216</v>
      </c>
      <c r="L6" s="7">
        <v>11956</v>
      </c>
      <c r="M6" s="7">
        <v>1000</v>
      </c>
      <c r="N6" s="7">
        <v>1000</v>
      </c>
      <c r="O6" s="7"/>
      <c r="P6" s="7">
        <v>5295</v>
      </c>
      <c r="Q6" s="7"/>
      <c r="R6" s="7"/>
      <c r="S6" s="7">
        <f t="shared" ref="S6" si="3">SUM(L6:R6)</f>
        <v>19251</v>
      </c>
      <c r="T6" s="7">
        <f>SUM(K6+S6)</f>
        <v>88467</v>
      </c>
    </row>
    <row r="7" spans="1:21" x14ac:dyDescent="0.2">
      <c r="A7" s="4"/>
      <c r="D7" s="7"/>
      <c r="E7" s="7"/>
      <c r="F7" s="7"/>
      <c r="G7" s="7"/>
      <c r="H7" s="7"/>
      <c r="I7" s="7"/>
      <c r="J7" s="7"/>
      <c r="K7" s="4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4"/>
      <c r="U8" s="7"/>
    </row>
    <row r="9" spans="1:21" x14ac:dyDescent="0.2">
      <c r="A9" s="4"/>
      <c r="D9" s="4"/>
      <c r="E9" s="4"/>
      <c r="F9" s="4"/>
      <c r="G9" s="4"/>
      <c r="H9" s="4"/>
      <c r="I9" s="4"/>
      <c r="J9" s="4"/>
      <c r="K9" s="4">
        <f t="shared" si="0"/>
        <v>0</v>
      </c>
      <c r="L9" s="4"/>
      <c r="M9" s="4"/>
      <c r="N9" s="4"/>
      <c r="O9" s="4"/>
      <c r="P9" s="4"/>
      <c r="Q9" s="4"/>
      <c r="R9" s="4"/>
      <c r="S9" s="7">
        <f t="shared" si="1"/>
        <v>0</v>
      </c>
      <c r="T9" s="7">
        <f t="shared" si="2"/>
        <v>0</v>
      </c>
      <c r="U9" s="4"/>
    </row>
    <row r="10" spans="1:21" x14ac:dyDescent="0.2">
      <c r="A10" s="4" t="s">
        <v>13</v>
      </c>
      <c r="B10" s="3">
        <v>21</v>
      </c>
      <c r="C10" s="3" t="s">
        <v>1</v>
      </c>
      <c r="D10" s="3">
        <v>70000</v>
      </c>
      <c r="I10" s="3">
        <v>8400</v>
      </c>
      <c r="K10" s="4">
        <f t="shared" si="0"/>
        <v>78400</v>
      </c>
      <c r="S10" s="7">
        <f t="shared" si="1"/>
        <v>0</v>
      </c>
      <c r="T10" s="7">
        <f t="shared" si="2"/>
        <v>78400</v>
      </c>
      <c r="U10" s="3" t="s">
        <v>44</v>
      </c>
    </row>
    <row r="11" spans="1:21" x14ac:dyDescent="0.2">
      <c r="A11" s="13" t="s">
        <v>56</v>
      </c>
      <c r="B11" s="3">
        <v>20</v>
      </c>
      <c r="C11" s="3" t="s">
        <v>0</v>
      </c>
      <c r="D11" s="3">
        <v>30000</v>
      </c>
      <c r="E11" s="3">
        <v>40000</v>
      </c>
      <c r="K11" s="4">
        <f>SUM(D11:I11)</f>
        <v>70000</v>
      </c>
      <c r="L11" s="3">
        <v>8400</v>
      </c>
      <c r="M11" s="3">
        <v>600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7">
        <f>SUM(L11:R11)</f>
        <v>9000</v>
      </c>
      <c r="T11" s="7">
        <f>SUM(K11+S11)</f>
        <v>79000</v>
      </c>
      <c r="U11" s="3" t="s">
        <v>44</v>
      </c>
    </row>
    <row r="12" spans="1:21" x14ac:dyDescent="0.2">
      <c r="K12" s="4"/>
      <c r="S12" s="7"/>
      <c r="T12" s="7"/>
    </row>
    <row r="13" spans="1:21" x14ac:dyDescent="0.2">
      <c r="A13" s="4"/>
    </row>
    <row r="14" spans="1:21" x14ac:dyDescent="0.2">
      <c r="A14" s="4"/>
      <c r="K14" s="4"/>
      <c r="S14" s="7"/>
      <c r="T14" s="7"/>
    </row>
    <row r="15" spans="1:21" x14ac:dyDescent="0.2">
      <c r="A15" s="10" t="s">
        <v>14</v>
      </c>
      <c r="B15" s="3">
        <v>21</v>
      </c>
      <c r="C15" s="3" t="s">
        <v>0</v>
      </c>
      <c r="D15" s="3">
        <v>64896</v>
      </c>
      <c r="K15" s="4">
        <f t="shared" si="0"/>
        <v>64896</v>
      </c>
      <c r="L15" s="3">
        <v>6489</v>
      </c>
      <c r="M15" s="3">
        <v>3000</v>
      </c>
      <c r="S15" s="7">
        <f t="shared" si="1"/>
        <v>9489</v>
      </c>
      <c r="T15" s="7">
        <f t="shared" si="2"/>
        <v>74385</v>
      </c>
    </row>
    <row r="16" spans="1:21" x14ac:dyDescent="0.2">
      <c r="A16" s="10" t="s">
        <v>2</v>
      </c>
      <c r="B16" s="3">
        <v>20</v>
      </c>
      <c r="C16" s="3" t="s">
        <v>0</v>
      </c>
      <c r="D16" s="3">
        <v>62400</v>
      </c>
      <c r="K16" s="4">
        <f t="shared" si="0"/>
        <v>62400</v>
      </c>
      <c r="L16" s="3">
        <v>7488</v>
      </c>
      <c r="M16" s="3">
        <v>3000</v>
      </c>
      <c r="S16" s="7">
        <f t="shared" si="1"/>
        <v>10488</v>
      </c>
      <c r="T16" s="7">
        <f t="shared" si="2"/>
        <v>72888</v>
      </c>
    </row>
    <row r="17" spans="1:21" x14ac:dyDescent="0.2">
      <c r="A17" s="11"/>
      <c r="K17" s="4">
        <f t="shared" si="0"/>
        <v>0</v>
      </c>
      <c r="S17" s="7">
        <f t="shared" si="1"/>
        <v>0</v>
      </c>
      <c r="T17" s="7">
        <f t="shared" si="2"/>
        <v>0</v>
      </c>
    </row>
    <row r="18" spans="1:21" x14ac:dyDescent="0.2">
      <c r="A18" s="10"/>
      <c r="K18" s="4">
        <f t="shared" si="0"/>
        <v>0</v>
      </c>
      <c r="S18" s="7">
        <f t="shared" si="1"/>
        <v>0</v>
      </c>
      <c r="T18" s="7">
        <f t="shared" si="2"/>
        <v>0</v>
      </c>
    </row>
    <row r="19" spans="1:21" x14ac:dyDescent="0.2">
      <c r="A19" s="10"/>
      <c r="K19" s="4">
        <f t="shared" si="0"/>
        <v>0</v>
      </c>
      <c r="S19" s="7">
        <f t="shared" si="1"/>
        <v>0</v>
      </c>
      <c r="T19" s="7">
        <f t="shared" si="2"/>
        <v>0</v>
      </c>
    </row>
    <row r="20" spans="1:21" x14ac:dyDescent="0.2">
      <c r="A20" s="10" t="s">
        <v>15</v>
      </c>
      <c r="B20" s="3">
        <v>21</v>
      </c>
      <c r="C20" s="3" t="s">
        <v>0</v>
      </c>
      <c r="D20" s="3">
        <v>3919</v>
      </c>
      <c r="E20" s="3">
        <v>30558</v>
      </c>
      <c r="F20" s="3">
        <v>14000</v>
      </c>
      <c r="K20" s="4">
        <f t="shared" si="0"/>
        <v>48477</v>
      </c>
      <c r="L20" s="3">
        <v>19210</v>
      </c>
      <c r="O20" s="3">
        <v>3200</v>
      </c>
      <c r="P20" s="3">
        <v>2750</v>
      </c>
      <c r="Q20" s="3">
        <v>17523</v>
      </c>
      <c r="S20" s="7">
        <f t="shared" si="1"/>
        <v>42683</v>
      </c>
      <c r="T20" s="7">
        <f t="shared" si="2"/>
        <v>91160</v>
      </c>
      <c r="U20" s="3" t="s">
        <v>3</v>
      </c>
    </row>
    <row r="21" spans="1:21" x14ac:dyDescent="0.2">
      <c r="A21" s="10" t="s">
        <v>16</v>
      </c>
      <c r="B21" s="3">
        <v>20</v>
      </c>
      <c r="D21" s="3">
        <v>2231</v>
      </c>
      <c r="E21" s="3">
        <v>31930</v>
      </c>
      <c r="F21" s="3">
        <v>8409</v>
      </c>
      <c r="K21" s="4">
        <f t="shared" si="0"/>
        <v>42570</v>
      </c>
      <c r="L21" s="3">
        <v>18051</v>
      </c>
      <c r="O21" s="3">
        <v>3200</v>
      </c>
      <c r="P21" s="3">
        <v>6217</v>
      </c>
      <c r="Q21" s="3">
        <v>15000</v>
      </c>
      <c r="S21" s="7">
        <f t="shared" si="1"/>
        <v>42468</v>
      </c>
      <c r="T21" s="7">
        <f t="shared" si="2"/>
        <v>85038</v>
      </c>
      <c r="U21" s="3" t="s">
        <v>3</v>
      </c>
    </row>
    <row r="22" spans="1:21" x14ac:dyDescent="0.2">
      <c r="A22" s="11"/>
      <c r="E22" s="3" t="s">
        <v>55</v>
      </c>
      <c r="K22" s="4">
        <f t="shared" si="0"/>
        <v>0</v>
      </c>
      <c r="S22" s="7">
        <f t="shared" si="1"/>
        <v>0</v>
      </c>
      <c r="T22" s="7">
        <f t="shared" si="2"/>
        <v>0</v>
      </c>
    </row>
    <row r="23" spans="1:21" x14ac:dyDescent="0.2">
      <c r="A23" s="11"/>
      <c r="K23" s="4">
        <f t="shared" si="0"/>
        <v>0</v>
      </c>
      <c r="S23" s="7">
        <f t="shared" si="1"/>
        <v>0</v>
      </c>
      <c r="T23" s="7">
        <f t="shared" si="2"/>
        <v>0</v>
      </c>
    </row>
    <row r="24" spans="1:21" x14ac:dyDescent="0.2">
      <c r="A24" s="11"/>
      <c r="K24" s="4">
        <f t="shared" si="0"/>
        <v>0</v>
      </c>
      <c r="S24" s="7">
        <f t="shared" si="1"/>
        <v>0</v>
      </c>
      <c r="T24" s="7">
        <f t="shared" si="2"/>
        <v>0</v>
      </c>
    </row>
    <row r="25" spans="1:21" x14ac:dyDescent="0.2">
      <c r="A25" s="10" t="s">
        <v>17</v>
      </c>
      <c r="B25" s="3">
        <v>21</v>
      </c>
      <c r="C25" s="3" t="s">
        <v>1</v>
      </c>
      <c r="K25" s="4">
        <f t="shared" si="0"/>
        <v>0</v>
      </c>
      <c r="S25" s="7">
        <f t="shared" si="1"/>
        <v>0</v>
      </c>
      <c r="T25" s="7">
        <f t="shared" si="2"/>
        <v>0</v>
      </c>
    </row>
    <row r="26" spans="1:21" x14ac:dyDescent="0.2">
      <c r="A26" s="10" t="s">
        <v>42</v>
      </c>
      <c r="B26" s="3">
        <v>20</v>
      </c>
      <c r="K26" s="4">
        <f t="shared" si="0"/>
        <v>0</v>
      </c>
      <c r="S26" s="7">
        <f t="shared" si="1"/>
        <v>0</v>
      </c>
      <c r="T26" s="7">
        <f t="shared" si="2"/>
        <v>0</v>
      </c>
    </row>
    <row r="27" spans="1:21" x14ac:dyDescent="0.2">
      <c r="K27" s="4">
        <f t="shared" si="0"/>
        <v>0</v>
      </c>
      <c r="S27" s="7">
        <f t="shared" si="1"/>
        <v>0</v>
      </c>
      <c r="T27" s="7">
        <f t="shared" si="2"/>
        <v>0</v>
      </c>
    </row>
    <row r="28" spans="1:2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>
        <f t="shared" si="0"/>
        <v>0</v>
      </c>
      <c r="L28" s="4"/>
      <c r="M28" s="4"/>
      <c r="N28" s="4"/>
      <c r="O28" s="4"/>
      <c r="P28" s="4"/>
      <c r="Q28" s="4"/>
      <c r="R28" s="4"/>
      <c r="S28" s="7">
        <f t="shared" si="1"/>
        <v>0</v>
      </c>
      <c r="T28" s="7">
        <f t="shared" si="2"/>
        <v>0</v>
      </c>
      <c r="U28" s="4"/>
    </row>
    <row r="29" spans="1:2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>
        <f t="shared" si="0"/>
        <v>0</v>
      </c>
      <c r="L29" s="4"/>
      <c r="M29" s="4"/>
      <c r="N29" s="4"/>
      <c r="O29" s="4"/>
      <c r="P29" s="4"/>
      <c r="Q29" s="4"/>
      <c r="R29" s="4"/>
      <c r="S29" s="7">
        <f t="shared" si="1"/>
        <v>0</v>
      </c>
      <c r="T29" s="7">
        <f t="shared" si="2"/>
        <v>0</v>
      </c>
      <c r="U29" s="4"/>
    </row>
    <row r="30" spans="1:21" x14ac:dyDescent="0.2">
      <c r="A30" s="4" t="s">
        <v>18</v>
      </c>
      <c r="B30" s="4">
        <v>21</v>
      </c>
      <c r="C30" s="4" t="s">
        <v>0</v>
      </c>
      <c r="D30" s="4">
        <v>35343</v>
      </c>
      <c r="E30" s="4">
        <v>25000</v>
      </c>
      <c r="F30" s="4"/>
      <c r="G30" s="4"/>
      <c r="H30" s="4"/>
      <c r="I30" s="4"/>
      <c r="J30" s="4"/>
      <c r="K30" s="4">
        <f t="shared" si="0"/>
        <v>60343</v>
      </c>
      <c r="L30" s="4">
        <v>23000</v>
      </c>
      <c r="M30" s="4">
        <v>2000</v>
      </c>
      <c r="N30" s="4">
        <v>1000</v>
      </c>
      <c r="O30" s="4">
        <v>1000</v>
      </c>
      <c r="P30" s="4">
        <v>4616</v>
      </c>
      <c r="Q30" s="4">
        <v>1609</v>
      </c>
      <c r="R30" s="4"/>
      <c r="S30" s="7">
        <f t="shared" si="1"/>
        <v>33225</v>
      </c>
      <c r="T30" s="7">
        <f t="shared" si="2"/>
        <v>93568</v>
      </c>
      <c r="U30" s="4" t="s">
        <v>53</v>
      </c>
    </row>
    <row r="31" spans="1:21" x14ac:dyDescent="0.2">
      <c r="A31" s="4" t="s">
        <v>19</v>
      </c>
      <c r="B31" s="3">
        <v>20</v>
      </c>
      <c r="C31" s="3" t="s">
        <v>0</v>
      </c>
      <c r="D31" s="3">
        <v>34160</v>
      </c>
      <c r="E31" s="3">
        <v>25000</v>
      </c>
      <c r="K31" s="4">
        <f>SUM(D31:I31)</f>
        <v>59160</v>
      </c>
      <c r="L31" s="3">
        <v>21889</v>
      </c>
      <c r="M31" s="3">
        <v>2000</v>
      </c>
      <c r="N31" s="3">
        <v>1000</v>
      </c>
      <c r="O31" s="3">
        <v>1000</v>
      </c>
      <c r="P31" s="3">
        <v>4526</v>
      </c>
      <c r="Q31" s="3">
        <v>1632</v>
      </c>
      <c r="S31" s="7">
        <f>SUM(L31:R31)</f>
        <v>32047</v>
      </c>
      <c r="T31" s="7">
        <f>SUM(K31+S31)</f>
        <v>91207</v>
      </c>
      <c r="U31" s="3" t="s">
        <v>45</v>
      </c>
    </row>
    <row r="32" spans="1:21" x14ac:dyDescent="0.2">
      <c r="K32" s="4"/>
      <c r="S32" s="7"/>
      <c r="T32" s="7"/>
    </row>
    <row r="33" spans="1:21" x14ac:dyDescent="0.2">
      <c r="A33" s="4"/>
    </row>
    <row r="34" spans="1:21" x14ac:dyDescent="0.2">
      <c r="A34" s="4"/>
      <c r="K34" s="4">
        <f t="shared" si="0"/>
        <v>0</v>
      </c>
      <c r="S34" s="7">
        <f t="shared" si="1"/>
        <v>0</v>
      </c>
      <c r="T34" s="7">
        <f t="shared" si="2"/>
        <v>0</v>
      </c>
    </row>
    <row r="35" spans="1:21" x14ac:dyDescent="0.2">
      <c r="A35" s="10" t="s">
        <v>20</v>
      </c>
      <c r="B35" s="3">
        <v>21</v>
      </c>
      <c r="K35" s="4">
        <f t="shared" si="0"/>
        <v>0</v>
      </c>
      <c r="S35" s="7">
        <f t="shared" si="1"/>
        <v>0</v>
      </c>
      <c r="T35" s="7">
        <f t="shared" si="2"/>
        <v>0</v>
      </c>
    </row>
    <row r="36" spans="1:21" x14ac:dyDescent="0.2">
      <c r="A36" s="10" t="s">
        <v>21</v>
      </c>
      <c r="B36" s="3">
        <v>20</v>
      </c>
      <c r="K36" s="4">
        <f t="shared" si="0"/>
        <v>0</v>
      </c>
      <c r="S36" s="7">
        <f t="shared" si="1"/>
        <v>0</v>
      </c>
      <c r="T36" s="7">
        <f t="shared" si="2"/>
        <v>0</v>
      </c>
    </row>
    <row r="37" spans="1:21" x14ac:dyDescent="0.2">
      <c r="K37" s="4">
        <f t="shared" si="0"/>
        <v>0</v>
      </c>
      <c r="S37" s="7">
        <f t="shared" si="1"/>
        <v>0</v>
      </c>
      <c r="T37" s="7">
        <f t="shared" si="2"/>
        <v>0</v>
      </c>
    </row>
    <row r="38" spans="1:21" x14ac:dyDescent="0.2">
      <c r="A38" s="4"/>
      <c r="K38" s="4">
        <f t="shared" si="0"/>
        <v>0</v>
      </c>
      <c r="S38" s="7">
        <f t="shared" si="1"/>
        <v>0</v>
      </c>
      <c r="T38" s="7">
        <f t="shared" si="2"/>
        <v>0</v>
      </c>
    </row>
    <row r="39" spans="1:21" x14ac:dyDescent="0.2">
      <c r="A39" s="4"/>
      <c r="K39" s="4">
        <f t="shared" si="0"/>
        <v>0</v>
      </c>
      <c r="S39" s="7">
        <f t="shared" si="1"/>
        <v>0</v>
      </c>
      <c r="T39" s="7">
        <f t="shared" si="2"/>
        <v>0</v>
      </c>
    </row>
    <row r="40" spans="1:21" ht="14.25" customHeight="1" x14ac:dyDescent="0.2">
      <c r="A40" s="4" t="s">
        <v>22</v>
      </c>
      <c r="B40" s="3">
        <v>21</v>
      </c>
      <c r="C40" s="3" t="s">
        <v>0</v>
      </c>
      <c r="D40" s="3">
        <v>33769</v>
      </c>
      <c r="E40" s="3">
        <v>33769</v>
      </c>
      <c r="I40" s="3">
        <v>5167</v>
      </c>
      <c r="K40" s="4">
        <f t="shared" si="0"/>
        <v>72705</v>
      </c>
      <c r="L40" s="3">
        <v>25653</v>
      </c>
      <c r="O40" s="3">
        <v>4800</v>
      </c>
      <c r="S40" s="7">
        <f t="shared" si="1"/>
        <v>30453</v>
      </c>
      <c r="T40" s="7">
        <f t="shared" si="2"/>
        <v>103158</v>
      </c>
      <c r="U40" s="3" t="s">
        <v>3</v>
      </c>
    </row>
    <row r="41" spans="1:21" x14ac:dyDescent="0.2">
      <c r="A41" s="4" t="s">
        <v>23</v>
      </c>
      <c r="B41" s="3">
        <v>20</v>
      </c>
      <c r="C41" s="3" t="s">
        <v>0</v>
      </c>
      <c r="D41" s="3">
        <v>33769</v>
      </c>
      <c r="E41" s="3">
        <v>33769</v>
      </c>
      <c r="I41" s="3">
        <v>5538</v>
      </c>
      <c r="K41" s="4">
        <f>SUM(D41:I41)</f>
        <v>73076</v>
      </c>
      <c r="L41" s="3">
        <v>25653</v>
      </c>
      <c r="O41" s="3">
        <v>4800</v>
      </c>
      <c r="S41" s="7">
        <f>SUM(L41:R41)</f>
        <v>30453</v>
      </c>
      <c r="T41" s="7">
        <f>SUM(K41+S41)</f>
        <v>103529</v>
      </c>
      <c r="U41" s="3" t="s">
        <v>46</v>
      </c>
    </row>
    <row r="42" spans="1:21" x14ac:dyDescent="0.2">
      <c r="K42" s="4"/>
      <c r="S42" s="7"/>
      <c r="T42" s="7"/>
    </row>
    <row r="43" spans="1:21" x14ac:dyDescent="0.2">
      <c r="A43" s="4"/>
    </row>
    <row r="44" spans="1:21" x14ac:dyDescent="0.2">
      <c r="A44" s="4"/>
      <c r="K44" s="4">
        <f t="shared" si="0"/>
        <v>0</v>
      </c>
      <c r="S44" s="7">
        <f t="shared" si="1"/>
        <v>0</v>
      </c>
      <c r="T44" s="7">
        <f t="shared" si="2"/>
        <v>0</v>
      </c>
    </row>
    <row r="45" spans="1:21" x14ac:dyDescent="0.2">
      <c r="A45" s="4" t="s">
        <v>24</v>
      </c>
      <c r="B45" s="3">
        <v>21</v>
      </c>
      <c r="C45" s="3" t="s">
        <v>0</v>
      </c>
      <c r="D45" s="3">
        <v>32800</v>
      </c>
      <c r="E45" s="3">
        <v>29000</v>
      </c>
      <c r="K45" s="4">
        <f t="shared" si="0"/>
        <v>61800</v>
      </c>
      <c r="L45" s="3">
        <v>22866</v>
      </c>
      <c r="M45" s="3">
        <v>3000</v>
      </c>
      <c r="O45" s="3">
        <v>3000</v>
      </c>
      <c r="P45" s="3">
        <v>2600</v>
      </c>
      <c r="R45" s="3">
        <v>1200</v>
      </c>
      <c r="S45" s="7">
        <f t="shared" si="1"/>
        <v>32666</v>
      </c>
      <c r="T45" s="7">
        <f t="shared" si="2"/>
        <v>94466</v>
      </c>
      <c r="U45" s="3" t="s">
        <v>3</v>
      </c>
    </row>
    <row r="46" spans="1:21" x14ac:dyDescent="0.2">
      <c r="A46" s="4" t="s">
        <v>25</v>
      </c>
      <c r="B46" s="3">
        <v>20</v>
      </c>
      <c r="C46" s="3" t="s">
        <v>47</v>
      </c>
      <c r="D46" s="3">
        <v>31000</v>
      </c>
      <c r="E46" s="3">
        <v>29000</v>
      </c>
      <c r="K46" s="4">
        <f>SUM(D46:I46)</f>
        <v>60000</v>
      </c>
      <c r="L46" s="3">
        <v>22000</v>
      </c>
      <c r="M46" s="3">
        <v>3000</v>
      </c>
      <c r="O46" s="3">
        <v>3000</v>
      </c>
      <c r="P46" s="3">
        <v>2600</v>
      </c>
      <c r="R46" s="3">
        <v>1200</v>
      </c>
      <c r="S46" s="7">
        <f>SUM(L46:R46)</f>
        <v>31800</v>
      </c>
      <c r="T46" s="7">
        <f>SUM(K46+S46)</f>
        <v>91800</v>
      </c>
      <c r="U46" s="3" t="s">
        <v>3</v>
      </c>
    </row>
    <row r="47" spans="1:21" x14ac:dyDescent="0.2">
      <c r="K47" s="4">
        <f t="shared" ref="K47:K54" si="4">SUM(D47:I47)</f>
        <v>0</v>
      </c>
      <c r="S47" s="7">
        <f t="shared" ref="S47:S54" si="5">SUM(L47:R47)</f>
        <v>0</v>
      </c>
      <c r="T47" s="7">
        <f t="shared" ref="T47:T54" si="6">SUM(K47+S47)</f>
        <v>0</v>
      </c>
    </row>
    <row r="48" spans="1:21" x14ac:dyDescent="0.2">
      <c r="K48" s="4">
        <f t="shared" si="4"/>
        <v>0</v>
      </c>
      <c r="S48" s="7">
        <f t="shared" si="5"/>
        <v>0</v>
      </c>
      <c r="T48" s="7">
        <f t="shared" si="6"/>
        <v>0</v>
      </c>
    </row>
    <row r="49" spans="1:21" x14ac:dyDescent="0.2">
      <c r="A49" s="3" t="s">
        <v>77</v>
      </c>
      <c r="B49" s="3">
        <v>21</v>
      </c>
      <c r="C49" s="3" t="s">
        <v>0</v>
      </c>
      <c r="D49" s="19">
        <v>90000</v>
      </c>
      <c r="K49" s="4">
        <f t="shared" si="4"/>
        <v>90000</v>
      </c>
      <c r="L49" s="3">
        <v>9000</v>
      </c>
      <c r="Q49" s="3">
        <v>24300</v>
      </c>
      <c r="S49" s="7">
        <f t="shared" si="5"/>
        <v>33300</v>
      </c>
      <c r="T49" s="7">
        <f t="shared" si="6"/>
        <v>123300</v>
      </c>
      <c r="U49" s="3" t="s">
        <v>79</v>
      </c>
    </row>
    <row r="50" spans="1:21" x14ac:dyDescent="0.2">
      <c r="A50" s="3" t="s">
        <v>78</v>
      </c>
      <c r="B50" s="3">
        <v>20</v>
      </c>
      <c r="C50" s="3" t="s">
        <v>0</v>
      </c>
      <c r="D50" s="3">
        <v>80000</v>
      </c>
      <c r="K50" s="4">
        <f t="shared" si="4"/>
        <v>80000</v>
      </c>
      <c r="L50" s="3">
        <v>9600</v>
      </c>
      <c r="M50" s="3">
        <v>4800</v>
      </c>
      <c r="Q50" s="3">
        <v>20000</v>
      </c>
      <c r="S50" s="7">
        <f t="shared" si="5"/>
        <v>34400</v>
      </c>
      <c r="T50" s="7">
        <f t="shared" si="6"/>
        <v>114400</v>
      </c>
      <c r="U50" s="3" t="s">
        <v>79</v>
      </c>
    </row>
    <row r="51" spans="1:21" x14ac:dyDescent="0.2">
      <c r="K51" s="4">
        <f t="shared" si="4"/>
        <v>0</v>
      </c>
      <c r="S51" s="7">
        <f t="shared" si="5"/>
        <v>0</v>
      </c>
      <c r="T51" s="7">
        <f t="shared" si="6"/>
        <v>0</v>
      </c>
    </row>
    <row r="52" spans="1:21" x14ac:dyDescent="0.2">
      <c r="A52" s="10" t="s">
        <v>26</v>
      </c>
      <c r="B52" s="3">
        <v>21</v>
      </c>
      <c r="C52" s="3" t="s">
        <v>0</v>
      </c>
      <c r="D52" s="3">
        <v>61705</v>
      </c>
      <c r="E52" s="3">
        <v>26000</v>
      </c>
      <c r="K52" s="4">
        <f t="shared" si="4"/>
        <v>87705</v>
      </c>
      <c r="L52" s="3">
        <v>36038</v>
      </c>
      <c r="M52" s="3">
        <v>1000</v>
      </c>
      <c r="N52" s="3">
        <v>2000</v>
      </c>
      <c r="O52" s="3">
        <v>3000</v>
      </c>
      <c r="P52" s="3">
        <v>6709</v>
      </c>
      <c r="S52" s="7">
        <f t="shared" si="5"/>
        <v>48747</v>
      </c>
      <c r="T52" s="7">
        <f t="shared" si="6"/>
        <v>136452</v>
      </c>
      <c r="U52" s="3" t="s">
        <v>3</v>
      </c>
    </row>
    <row r="53" spans="1:21" x14ac:dyDescent="0.2">
      <c r="A53" s="10" t="s">
        <v>27</v>
      </c>
      <c r="B53" s="3">
        <v>20</v>
      </c>
      <c r="K53" s="4">
        <f t="shared" si="4"/>
        <v>0</v>
      </c>
      <c r="S53" s="7">
        <f t="shared" si="5"/>
        <v>0</v>
      </c>
      <c r="T53" s="7">
        <f t="shared" si="6"/>
        <v>0</v>
      </c>
    </row>
    <row r="54" spans="1:21" x14ac:dyDescent="0.2">
      <c r="K54" s="4">
        <f t="shared" si="4"/>
        <v>0</v>
      </c>
      <c r="S54" s="7">
        <f t="shared" si="5"/>
        <v>0</v>
      </c>
      <c r="T54" s="7">
        <f t="shared" si="6"/>
        <v>0</v>
      </c>
    </row>
    <row r="55" spans="1:21" x14ac:dyDescent="0.2">
      <c r="A55" s="4"/>
      <c r="K55" s="4">
        <f t="shared" si="0"/>
        <v>0</v>
      </c>
      <c r="N55" s="3" t="s">
        <v>55</v>
      </c>
      <c r="S55" s="7">
        <f t="shared" si="1"/>
        <v>0</v>
      </c>
      <c r="T55" s="7">
        <f t="shared" si="2"/>
        <v>0</v>
      </c>
    </row>
    <row r="56" spans="1:21" x14ac:dyDescent="0.2">
      <c r="A56" s="4"/>
      <c r="K56" s="4">
        <f t="shared" si="0"/>
        <v>0</v>
      </c>
      <c r="S56" s="7">
        <f t="shared" si="1"/>
        <v>0</v>
      </c>
      <c r="T56" s="7">
        <f t="shared" si="2"/>
        <v>0</v>
      </c>
    </row>
    <row r="57" spans="1:21" x14ac:dyDescent="0.2">
      <c r="A57" s="10" t="s">
        <v>28</v>
      </c>
      <c r="B57" s="3">
        <v>21</v>
      </c>
      <c r="D57" s="3">
        <v>2339</v>
      </c>
      <c r="E57" s="3">
        <v>35950</v>
      </c>
      <c r="K57" s="4">
        <f t="shared" si="0"/>
        <v>38289</v>
      </c>
      <c r="L57" s="3">
        <v>13710</v>
      </c>
      <c r="M57" s="3">
        <v>600</v>
      </c>
      <c r="N57" s="3">
        <v>2500</v>
      </c>
      <c r="O57" s="3">
        <v>260</v>
      </c>
      <c r="S57" s="7">
        <f t="shared" si="1"/>
        <v>17070</v>
      </c>
      <c r="T57" s="7">
        <f t="shared" si="2"/>
        <v>55359</v>
      </c>
      <c r="U57" s="3" t="s">
        <v>3</v>
      </c>
    </row>
    <row r="58" spans="1:21" s="11" customFormat="1" x14ac:dyDescent="0.2">
      <c r="A58" s="4" t="s">
        <v>29</v>
      </c>
      <c r="B58" s="3">
        <v>20</v>
      </c>
      <c r="C58" s="3" t="s">
        <v>0</v>
      </c>
      <c r="D58" s="3">
        <v>5599</v>
      </c>
      <c r="E58" s="3">
        <v>32500</v>
      </c>
      <c r="F58" s="3"/>
      <c r="G58" s="3"/>
      <c r="H58" s="3"/>
      <c r="I58" s="3"/>
      <c r="J58" s="3"/>
      <c r="K58" s="4">
        <f>SUM(D58:I58)</f>
        <v>38099</v>
      </c>
      <c r="L58" s="3"/>
      <c r="M58" s="3">
        <v>600</v>
      </c>
      <c r="N58" s="3">
        <v>2500</v>
      </c>
      <c r="O58" s="3">
        <v>260</v>
      </c>
      <c r="P58" s="3"/>
      <c r="Q58" s="3"/>
      <c r="R58" s="3"/>
      <c r="S58" s="7">
        <f>SUM(L58:R58)</f>
        <v>3360</v>
      </c>
      <c r="T58" s="7">
        <f>SUM(K58+S58)</f>
        <v>41459</v>
      </c>
    </row>
    <row r="59" spans="1:21" x14ac:dyDescent="0.2">
      <c r="K59" s="4">
        <f t="shared" si="0"/>
        <v>0</v>
      </c>
      <c r="S59" s="7">
        <f t="shared" si="1"/>
        <v>0</v>
      </c>
      <c r="T59" s="7">
        <f t="shared" si="2"/>
        <v>0</v>
      </c>
    </row>
    <row r="60" spans="1:21" x14ac:dyDescent="0.2">
      <c r="A60" s="4"/>
    </row>
    <row r="61" spans="1:21" x14ac:dyDescent="0.2">
      <c r="A61" s="4"/>
      <c r="K61" s="4">
        <f t="shared" si="0"/>
        <v>0</v>
      </c>
      <c r="S61" s="7">
        <f t="shared" si="1"/>
        <v>0</v>
      </c>
      <c r="T61" s="7">
        <f t="shared" si="2"/>
        <v>0</v>
      </c>
    </row>
    <row r="62" spans="1:21" x14ac:dyDescent="0.2">
      <c r="A62" s="4" t="s">
        <v>48</v>
      </c>
      <c r="B62" s="3">
        <v>21</v>
      </c>
      <c r="C62" s="3" t="s">
        <v>1</v>
      </c>
      <c r="D62" s="3">
        <v>26650</v>
      </c>
      <c r="K62" s="4">
        <f t="shared" si="0"/>
        <v>26650</v>
      </c>
      <c r="L62" s="3">
        <v>26650</v>
      </c>
      <c r="P62" s="3">
        <v>2039</v>
      </c>
      <c r="S62" s="7">
        <f t="shared" si="1"/>
        <v>28689</v>
      </c>
      <c r="T62" s="7">
        <f t="shared" si="2"/>
        <v>55339</v>
      </c>
      <c r="U62" s="3" t="s">
        <v>3</v>
      </c>
    </row>
    <row r="63" spans="1:21" x14ac:dyDescent="0.2">
      <c r="A63" s="4" t="s">
        <v>49</v>
      </c>
      <c r="B63" s="3">
        <v>20</v>
      </c>
      <c r="C63" s="3" t="s">
        <v>1</v>
      </c>
      <c r="D63" s="3">
        <v>26000</v>
      </c>
      <c r="K63" s="4">
        <f>SUM(D63:I63)</f>
        <v>26000</v>
      </c>
      <c r="L63" s="3">
        <v>3120</v>
      </c>
      <c r="P63" s="3">
        <v>1989</v>
      </c>
      <c r="S63" s="7">
        <f>SUM(L63:R63)</f>
        <v>5109</v>
      </c>
      <c r="T63" s="7">
        <f>SUM(K63+S63)</f>
        <v>31109</v>
      </c>
    </row>
    <row r="64" spans="1:21" x14ac:dyDescent="0.2">
      <c r="K64" s="4">
        <f t="shared" si="0"/>
        <v>0</v>
      </c>
      <c r="S64" s="7">
        <f t="shared" si="1"/>
        <v>0</v>
      </c>
      <c r="T64" s="7">
        <f t="shared" si="2"/>
        <v>0</v>
      </c>
    </row>
    <row r="66" spans="1:21" x14ac:dyDescent="0.2">
      <c r="K66" s="4">
        <f t="shared" si="0"/>
        <v>0</v>
      </c>
      <c r="S66" s="7">
        <f t="shared" si="1"/>
        <v>0</v>
      </c>
      <c r="T66" s="7">
        <f t="shared" si="2"/>
        <v>0</v>
      </c>
    </row>
    <row r="67" spans="1:21" x14ac:dyDescent="0.2">
      <c r="A67" s="4" t="s">
        <v>30</v>
      </c>
      <c r="B67" s="3">
        <v>21</v>
      </c>
      <c r="C67" s="3" t="s">
        <v>0</v>
      </c>
      <c r="D67" s="3">
        <v>55876</v>
      </c>
      <c r="E67" s="3">
        <v>65000</v>
      </c>
      <c r="K67" s="4">
        <f t="shared" si="0"/>
        <v>120876</v>
      </c>
      <c r="L67" s="3">
        <v>45806</v>
      </c>
      <c r="M67" s="3">
        <v>1500</v>
      </c>
      <c r="S67" s="7">
        <f t="shared" si="1"/>
        <v>47306</v>
      </c>
      <c r="T67" s="7">
        <f t="shared" si="2"/>
        <v>168182</v>
      </c>
      <c r="U67" s="3" t="s">
        <v>50</v>
      </c>
    </row>
    <row r="68" spans="1:21" x14ac:dyDescent="0.2">
      <c r="A68" s="4" t="s">
        <v>31</v>
      </c>
      <c r="B68" s="3">
        <v>20</v>
      </c>
      <c r="C68" s="3" t="s">
        <v>0</v>
      </c>
      <c r="D68" s="3">
        <v>72810</v>
      </c>
      <c r="E68" s="3">
        <v>45695</v>
      </c>
      <c r="I68" s="3">
        <v>46481</v>
      </c>
      <c r="K68" s="4">
        <f>SUM(D68:I68)</f>
        <v>164986</v>
      </c>
      <c r="S68" s="7">
        <f>SUM(L68:R68)</f>
        <v>0</v>
      </c>
      <c r="T68" s="7">
        <f>SUM(K68+S68)</f>
        <v>164986</v>
      </c>
      <c r="U68" s="3" t="s">
        <v>50</v>
      </c>
    </row>
    <row r="69" spans="1:21" x14ac:dyDescent="0.2">
      <c r="K69" s="4"/>
      <c r="S69" s="7"/>
      <c r="T69" s="7"/>
    </row>
    <row r="70" spans="1:21" x14ac:dyDescent="0.2">
      <c r="A70" s="4"/>
    </row>
    <row r="71" spans="1:21" x14ac:dyDescent="0.2">
      <c r="A71" s="4"/>
      <c r="K71" s="4">
        <f t="shared" ref="K71:K135" si="7">SUM(D71:I71)</f>
        <v>0</v>
      </c>
      <c r="S71" s="7">
        <f t="shared" ref="S71:S127" si="8">SUM(L71:R71)</f>
        <v>0</v>
      </c>
      <c r="T71" s="7">
        <f t="shared" si="2"/>
        <v>0</v>
      </c>
    </row>
    <row r="72" spans="1:21" x14ac:dyDescent="0.2">
      <c r="A72" s="4" t="s">
        <v>32</v>
      </c>
      <c r="B72" s="3">
        <v>21</v>
      </c>
      <c r="C72" s="4" t="s">
        <v>0</v>
      </c>
      <c r="D72" s="4">
        <v>34990</v>
      </c>
      <c r="E72" s="4">
        <v>40000</v>
      </c>
      <c r="K72" s="4">
        <f t="shared" si="7"/>
        <v>74990</v>
      </c>
      <c r="L72" s="3">
        <v>29513</v>
      </c>
      <c r="M72" s="3">
        <v>1500</v>
      </c>
      <c r="S72" s="7">
        <f t="shared" si="8"/>
        <v>31013</v>
      </c>
      <c r="T72" s="7">
        <f t="shared" si="2"/>
        <v>106003</v>
      </c>
      <c r="U72" s="3" t="s">
        <v>102</v>
      </c>
    </row>
    <row r="73" spans="1:21" x14ac:dyDescent="0.2">
      <c r="A73" s="4" t="s">
        <v>31</v>
      </c>
      <c r="B73" s="4">
        <v>20</v>
      </c>
      <c r="C73" s="4" t="s">
        <v>0</v>
      </c>
      <c r="D73" s="4">
        <v>33523</v>
      </c>
      <c r="E73" s="4">
        <v>40000</v>
      </c>
      <c r="F73" s="4"/>
      <c r="G73" s="4"/>
      <c r="H73" s="4"/>
      <c r="I73" s="4">
        <v>30493</v>
      </c>
      <c r="J73" s="4"/>
      <c r="K73" s="4">
        <f>SUM(D73:I73)</f>
        <v>104016</v>
      </c>
      <c r="L73" s="4"/>
      <c r="M73" s="4"/>
      <c r="N73" s="4"/>
      <c r="O73" s="4"/>
      <c r="P73" s="4"/>
      <c r="Q73" s="4"/>
      <c r="R73" s="4"/>
      <c r="S73" s="7">
        <f>SUM(L73:R73)</f>
        <v>0</v>
      </c>
      <c r="T73" s="7">
        <f>SUM(K73+S73)</f>
        <v>104016</v>
      </c>
      <c r="U73" s="4" t="s">
        <v>50</v>
      </c>
    </row>
    <row r="74" spans="1:21" x14ac:dyDescent="0.2">
      <c r="K74" s="4"/>
      <c r="S74" s="7"/>
      <c r="T74" s="7"/>
    </row>
    <row r="75" spans="1:21" x14ac:dyDescent="0.2">
      <c r="A75" s="4"/>
    </row>
    <row r="76" spans="1:2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>
        <f t="shared" si="7"/>
        <v>0</v>
      </c>
      <c r="L76" s="4"/>
      <c r="M76" s="4"/>
      <c r="N76" s="4"/>
      <c r="O76" s="4"/>
      <c r="P76" s="4"/>
      <c r="Q76" s="4"/>
      <c r="R76" s="4"/>
      <c r="S76" s="7">
        <f t="shared" si="8"/>
        <v>0</v>
      </c>
      <c r="T76" s="7">
        <f t="shared" si="2"/>
        <v>0</v>
      </c>
      <c r="U76" s="4"/>
    </row>
    <row r="77" spans="1:21" x14ac:dyDescent="0.2">
      <c r="A77" s="12" t="s">
        <v>33</v>
      </c>
      <c r="B77" s="4">
        <v>21</v>
      </c>
      <c r="C77" s="4" t="s">
        <v>0</v>
      </c>
      <c r="D77" s="4">
        <v>37000</v>
      </c>
      <c r="E77" s="4">
        <v>36380</v>
      </c>
      <c r="F77" s="4"/>
      <c r="G77" s="4"/>
      <c r="H77" s="4"/>
      <c r="I77" s="4">
        <v>4000</v>
      </c>
      <c r="J77" s="4"/>
      <c r="K77" s="4">
        <f t="shared" si="7"/>
        <v>77380</v>
      </c>
      <c r="L77" s="4">
        <v>28671</v>
      </c>
      <c r="M77" s="4">
        <v>4000</v>
      </c>
      <c r="N77" s="4"/>
      <c r="O77" s="4"/>
      <c r="P77" s="4"/>
      <c r="Q77" s="4"/>
      <c r="R77" s="4"/>
      <c r="S77" s="7">
        <f t="shared" si="8"/>
        <v>32671</v>
      </c>
      <c r="T77" s="7">
        <f t="shared" si="2"/>
        <v>110051</v>
      </c>
      <c r="U77" s="4" t="s">
        <v>3</v>
      </c>
    </row>
    <row r="78" spans="1:21" x14ac:dyDescent="0.2">
      <c r="A78" s="5" t="s">
        <v>10</v>
      </c>
      <c r="B78" s="3">
        <v>20</v>
      </c>
      <c r="C78" s="3" t="s">
        <v>0</v>
      </c>
      <c r="D78" s="3">
        <v>37000</v>
      </c>
      <c r="E78" s="3">
        <v>36380</v>
      </c>
      <c r="I78" s="3">
        <v>2000</v>
      </c>
      <c r="K78" s="4">
        <f>SUM(D78:I78)</f>
        <v>75380</v>
      </c>
      <c r="L78" s="3">
        <v>27891</v>
      </c>
      <c r="M78" s="3">
        <v>6000</v>
      </c>
      <c r="Q78" s="3">
        <v>780</v>
      </c>
      <c r="S78" s="7">
        <f>SUM(L78:R78)</f>
        <v>34671</v>
      </c>
      <c r="T78" s="7">
        <f>SUM(K78+S78)</f>
        <v>110051</v>
      </c>
      <c r="U78" s="3" t="s">
        <v>3</v>
      </c>
    </row>
    <row r="79" spans="1:21" x14ac:dyDescent="0.2">
      <c r="K79" s="4"/>
      <c r="S79" s="7"/>
      <c r="T79" s="7"/>
    </row>
    <row r="80" spans="1:21" x14ac:dyDescent="0.2">
      <c r="A80" s="5"/>
    </row>
    <row r="81" spans="1:21" x14ac:dyDescent="0.2">
      <c r="A81" s="5"/>
      <c r="K81" s="4">
        <f t="shared" si="7"/>
        <v>0</v>
      </c>
      <c r="S81" s="7">
        <f t="shared" si="8"/>
        <v>0</v>
      </c>
      <c r="T81" s="7">
        <f t="shared" si="2"/>
        <v>0</v>
      </c>
    </row>
    <row r="82" spans="1:21" x14ac:dyDescent="0.2">
      <c r="A82" s="5" t="s">
        <v>34</v>
      </c>
      <c r="B82" s="3">
        <v>21</v>
      </c>
      <c r="C82" s="3" t="s">
        <v>0</v>
      </c>
      <c r="D82" s="3">
        <v>41450</v>
      </c>
      <c r="E82" s="3">
        <v>36250</v>
      </c>
      <c r="K82" s="4">
        <f t="shared" si="7"/>
        <v>77700</v>
      </c>
      <c r="L82" s="3">
        <v>29739</v>
      </c>
      <c r="M82" s="3">
        <v>1500</v>
      </c>
      <c r="S82" s="7">
        <f t="shared" si="8"/>
        <v>31239</v>
      </c>
      <c r="T82" s="7">
        <f t="shared" si="2"/>
        <v>108939</v>
      </c>
      <c r="U82" s="3" t="s">
        <v>50</v>
      </c>
    </row>
    <row r="83" spans="1:21" x14ac:dyDescent="0.2">
      <c r="A83" s="4" t="s">
        <v>31</v>
      </c>
      <c r="B83" s="3">
        <v>20</v>
      </c>
      <c r="C83" s="3" t="s">
        <v>0</v>
      </c>
      <c r="D83" s="3">
        <v>32450</v>
      </c>
      <c r="E83" s="3">
        <v>43795</v>
      </c>
      <c r="I83" s="3">
        <v>30615</v>
      </c>
      <c r="K83" s="4">
        <f>SUM(D83:I83)</f>
        <v>106860</v>
      </c>
      <c r="S83" s="7">
        <f>SUM(L83:R83)</f>
        <v>0</v>
      </c>
      <c r="T83" s="7">
        <f>SUM(K83+S83)</f>
        <v>106860</v>
      </c>
      <c r="U83" s="3" t="s">
        <v>51</v>
      </c>
    </row>
    <row r="84" spans="1:21" x14ac:dyDescent="0.2">
      <c r="K84" s="4"/>
      <c r="S84" s="7"/>
      <c r="T84" s="7"/>
    </row>
    <row r="86" spans="1:21" x14ac:dyDescent="0.2">
      <c r="K86" s="4">
        <f t="shared" si="7"/>
        <v>0</v>
      </c>
      <c r="S86" s="7">
        <f t="shared" si="8"/>
        <v>0</v>
      </c>
      <c r="T86" s="7">
        <f t="shared" si="2"/>
        <v>0</v>
      </c>
    </row>
    <row r="87" spans="1:21" s="11" customFormat="1" x14ac:dyDescent="0.2">
      <c r="A87" s="10" t="s">
        <v>35</v>
      </c>
      <c r="B87" s="11">
        <v>21</v>
      </c>
      <c r="K87" s="10">
        <f t="shared" si="7"/>
        <v>0</v>
      </c>
      <c r="S87" s="14">
        <f t="shared" si="8"/>
        <v>0</v>
      </c>
      <c r="T87" s="14">
        <f t="shared" si="2"/>
        <v>0</v>
      </c>
    </row>
    <row r="88" spans="1:21" x14ac:dyDescent="0.2">
      <c r="A88" s="5" t="s">
        <v>36</v>
      </c>
      <c r="B88" s="3">
        <v>20</v>
      </c>
      <c r="C88" s="3" t="s">
        <v>0</v>
      </c>
      <c r="D88" s="3">
        <v>37300</v>
      </c>
      <c r="E88" s="3">
        <v>25000</v>
      </c>
      <c r="K88" s="4">
        <f>SUM(D88:I88)</f>
        <v>62300</v>
      </c>
      <c r="L88" s="3">
        <v>23421</v>
      </c>
      <c r="M88" s="3">
        <v>1200</v>
      </c>
      <c r="N88" s="3">
        <v>1200</v>
      </c>
      <c r="O88" s="3">
        <v>1200</v>
      </c>
      <c r="P88" s="3">
        <v>4842</v>
      </c>
      <c r="R88" s="3">
        <v>1200</v>
      </c>
      <c r="S88" s="7">
        <f>SUM(L88:R88)</f>
        <v>33063</v>
      </c>
      <c r="T88" s="7">
        <f>SUM(K88+S88)</f>
        <v>95363</v>
      </c>
      <c r="U88" s="3" t="s">
        <v>3</v>
      </c>
    </row>
    <row r="89" spans="1:21" x14ac:dyDescent="0.2">
      <c r="K89" s="4"/>
      <c r="S89" s="7"/>
      <c r="T89" s="7"/>
    </row>
    <row r="90" spans="1:21" x14ac:dyDescent="0.2">
      <c r="A90" s="6"/>
    </row>
    <row r="91" spans="1:21" x14ac:dyDescent="0.2">
      <c r="K91" s="4">
        <f t="shared" si="7"/>
        <v>0</v>
      </c>
      <c r="S91" s="7">
        <f t="shared" si="8"/>
        <v>0</v>
      </c>
      <c r="T91" s="7">
        <f t="shared" si="2"/>
        <v>0</v>
      </c>
    </row>
    <row r="92" spans="1:21" x14ac:dyDescent="0.2">
      <c r="A92" s="3" t="s">
        <v>52</v>
      </c>
      <c r="B92" s="3">
        <v>21</v>
      </c>
      <c r="K92" s="4">
        <f t="shared" si="7"/>
        <v>0</v>
      </c>
      <c r="S92" s="7">
        <f t="shared" si="8"/>
        <v>0</v>
      </c>
      <c r="T92" s="7">
        <f t="shared" si="2"/>
        <v>0</v>
      </c>
    </row>
    <row r="93" spans="1:21" x14ac:dyDescent="0.2">
      <c r="A93" s="3" t="s">
        <v>39</v>
      </c>
      <c r="B93" s="3">
        <v>20</v>
      </c>
      <c r="C93" s="3" t="s">
        <v>1</v>
      </c>
      <c r="D93" s="3">
        <v>11750</v>
      </c>
      <c r="F93" s="3">
        <v>1500</v>
      </c>
      <c r="K93" s="4">
        <f>SUM(D93:I93)</f>
        <v>13250</v>
      </c>
      <c r="L93" s="3">
        <v>1824</v>
      </c>
      <c r="M93" s="3">
        <v>325</v>
      </c>
      <c r="O93" s="3">
        <v>800</v>
      </c>
      <c r="P93" s="3">
        <v>900</v>
      </c>
      <c r="R93" s="3">
        <v>1315</v>
      </c>
      <c r="S93" s="7">
        <f>SUM(L93:R93)</f>
        <v>5164</v>
      </c>
      <c r="T93" s="7">
        <f>SUM(K93+S93)</f>
        <v>18414</v>
      </c>
      <c r="U93" s="3" t="s">
        <v>43</v>
      </c>
    </row>
    <row r="94" spans="1:21" x14ac:dyDescent="0.2">
      <c r="K94" s="4">
        <f t="shared" ref="K94:K97" si="9">SUM(D94:I94)</f>
        <v>0</v>
      </c>
      <c r="S94" s="7">
        <f t="shared" ref="S94:S98" si="10">SUM(L94:R94)</f>
        <v>0</v>
      </c>
      <c r="T94" s="7">
        <f t="shared" ref="T94:T98" si="11">SUM(K94+S94)</f>
        <v>0</v>
      </c>
    </row>
    <row r="95" spans="1:21" x14ac:dyDescent="0.2">
      <c r="A95" s="3" t="s">
        <v>80</v>
      </c>
      <c r="B95" s="3">
        <v>21</v>
      </c>
      <c r="C95" s="3" t="s">
        <v>0</v>
      </c>
      <c r="D95" s="3">
        <v>13200</v>
      </c>
      <c r="E95" s="3">
        <v>13200</v>
      </c>
      <c r="K95" s="4">
        <f t="shared" si="9"/>
        <v>26400</v>
      </c>
      <c r="L95" s="3">
        <v>1317</v>
      </c>
      <c r="S95" s="7">
        <f t="shared" si="10"/>
        <v>1317</v>
      </c>
      <c r="T95" s="7">
        <f t="shared" si="11"/>
        <v>27717</v>
      </c>
    </row>
    <row r="96" spans="1:21" x14ac:dyDescent="0.2">
      <c r="A96" s="3" t="s">
        <v>81</v>
      </c>
      <c r="B96" s="3">
        <v>20</v>
      </c>
      <c r="C96" s="3" t="s">
        <v>0</v>
      </c>
      <c r="D96" s="3">
        <v>13200</v>
      </c>
      <c r="E96" s="3">
        <v>13200</v>
      </c>
      <c r="K96" s="4">
        <f t="shared" si="9"/>
        <v>26400</v>
      </c>
      <c r="L96" s="3">
        <v>1317</v>
      </c>
      <c r="S96" s="7">
        <f t="shared" si="10"/>
        <v>1317</v>
      </c>
      <c r="T96" s="7">
        <f t="shared" si="11"/>
        <v>27717</v>
      </c>
    </row>
    <row r="97" spans="1:21" x14ac:dyDescent="0.2">
      <c r="A97" s="15"/>
      <c r="K97" s="4">
        <f t="shared" si="9"/>
        <v>0</v>
      </c>
      <c r="S97" s="7">
        <f t="shared" si="10"/>
        <v>0</v>
      </c>
      <c r="T97" s="7">
        <f t="shared" si="11"/>
        <v>0</v>
      </c>
    </row>
    <row r="98" spans="1:21" x14ac:dyDescent="0.2">
      <c r="K98" s="4">
        <f t="shared" si="7"/>
        <v>0</v>
      </c>
      <c r="S98" s="7">
        <f t="shared" si="10"/>
        <v>0</v>
      </c>
      <c r="T98" s="7">
        <f t="shared" si="11"/>
        <v>0</v>
      </c>
    </row>
    <row r="99" spans="1:21" x14ac:dyDescent="0.2">
      <c r="A99" s="4" t="s">
        <v>37</v>
      </c>
      <c r="B99" s="3">
        <v>21</v>
      </c>
      <c r="C99" s="3" t="s">
        <v>0</v>
      </c>
      <c r="D99" s="3">
        <v>29031</v>
      </c>
      <c r="E99" s="3">
        <v>42000</v>
      </c>
      <c r="I99" s="3">
        <v>794</v>
      </c>
      <c r="K99" s="4">
        <f t="shared" si="7"/>
        <v>71825</v>
      </c>
      <c r="L99" s="3">
        <v>26575</v>
      </c>
      <c r="M99" s="3">
        <v>3000</v>
      </c>
      <c r="O99" s="3">
        <v>2500</v>
      </c>
      <c r="P99" s="3">
        <v>5950</v>
      </c>
      <c r="S99" s="7">
        <f t="shared" si="8"/>
        <v>38025</v>
      </c>
      <c r="T99" s="7">
        <f t="shared" si="2"/>
        <v>109850</v>
      </c>
      <c r="U99" s="3" t="s">
        <v>53</v>
      </c>
    </row>
    <row r="100" spans="1:21" x14ac:dyDescent="0.2">
      <c r="A100" s="4" t="s">
        <v>38</v>
      </c>
      <c r="B100" s="3">
        <v>20</v>
      </c>
      <c r="C100" s="3" t="s">
        <v>0</v>
      </c>
      <c r="D100" s="3">
        <v>36919</v>
      </c>
      <c r="E100" s="3">
        <v>34112</v>
      </c>
      <c r="I100" s="3">
        <v>794</v>
      </c>
      <c r="K100" s="4">
        <f>SUM(D100:I100)</f>
        <v>71825</v>
      </c>
      <c r="L100" s="3">
        <v>26575</v>
      </c>
      <c r="M100" s="3">
        <v>3000</v>
      </c>
      <c r="N100" s="3">
        <v>1800</v>
      </c>
      <c r="O100" s="3">
        <v>700</v>
      </c>
      <c r="P100" s="3">
        <v>5950</v>
      </c>
      <c r="S100" s="7">
        <f>SUM(L100:R100)</f>
        <v>38025</v>
      </c>
      <c r="T100" s="7">
        <f>SUM(K100+S100)</f>
        <v>109850</v>
      </c>
      <c r="U100" s="3" t="s">
        <v>53</v>
      </c>
    </row>
    <row r="101" spans="1:21" ht="18.600000000000001" customHeight="1" x14ac:dyDescent="0.2">
      <c r="K101" s="4"/>
      <c r="S101" s="7"/>
      <c r="T101" s="7"/>
    </row>
    <row r="102" spans="1:21" ht="18.600000000000001" customHeight="1" x14ac:dyDescent="0.2">
      <c r="A102" s="4"/>
    </row>
    <row r="103" spans="1:21" ht="18.600000000000001" customHeight="1" x14ac:dyDescent="0.2">
      <c r="A103" s="4" t="s">
        <v>40</v>
      </c>
      <c r="B103" s="3">
        <v>21</v>
      </c>
      <c r="C103" s="3" t="s">
        <v>0</v>
      </c>
      <c r="D103" s="3">
        <v>38800</v>
      </c>
      <c r="E103" s="3">
        <v>31500</v>
      </c>
      <c r="K103" s="4">
        <f t="shared" si="7"/>
        <v>70300</v>
      </c>
      <c r="L103" s="3">
        <v>28268</v>
      </c>
      <c r="M103" s="3">
        <v>2000</v>
      </c>
      <c r="N103" s="3">
        <v>4000</v>
      </c>
      <c r="O103" s="3">
        <v>2000</v>
      </c>
      <c r="P103" s="3">
        <v>2968</v>
      </c>
      <c r="S103" s="7">
        <f t="shared" si="8"/>
        <v>39236</v>
      </c>
      <c r="T103" s="7">
        <f t="shared" si="2"/>
        <v>109536</v>
      </c>
      <c r="U103" s="3" t="s">
        <v>3</v>
      </c>
    </row>
    <row r="104" spans="1:21" ht="18.600000000000001" customHeight="1" x14ac:dyDescent="0.2">
      <c r="A104" s="4" t="s">
        <v>41</v>
      </c>
      <c r="B104" s="3">
        <v>20</v>
      </c>
      <c r="C104" s="3" t="s">
        <v>0</v>
      </c>
      <c r="D104" s="3">
        <v>38800</v>
      </c>
      <c r="E104" s="3">
        <v>31500</v>
      </c>
      <c r="K104" s="4">
        <f>SUM(D104:I104)</f>
        <v>70300</v>
      </c>
      <c r="L104" s="3">
        <v>28260</v>
      </c>
      <c r="M104" s="3">
        <v>2000</v>
      </c>
      <c r="N104" s="3">
        <v>4000</v>
      </c>
      <c r="O104" s="3">
        <v>2000</v>
      </c>
      <c r="P104" s="3">
        <v>2968</v>
      </c>
      <c r="S104" s="7">
        <f>SUM(L104:R104)</f>
        <v>39228</v>
      </c>
      <c r="T104" s="7">
        <f>SUM(K104+S104)</f>
        <v>109528</v>
      </c>
      <c r="U104" s="3" t="s">
        <v>54</v>
      </c>
    </row>
    <row r="105" spans="1:21" x14ac:dyDescent="0.2">
      <c r="A105" s="12"/>
      <c r="K105" s="4"/>
      <c r="R105" s="5"/>
      <c r="S105" s="7"/>
      <c r="T105" s="7"/>
    </row>
    <row r="106" spans="1:21" x14ac:dyDescent="0.2">
      <c r="A106" s="12"/>
      <c r="K106" s="4">
        <f t="shared" si="7"/>
        <v>0</v>
      </c>
      <c r="R106" s="5"/>
      <c r="S106" s="7">
        <f t="shared" si="8"/>
        <v>0</v>
      </c>
      <c r="T106" s="7">
        <f t="shared" ref="T106:T134" si="12">SUM(K106+S106)</f>
        <v>0</v>
      </c>
    </row>
    <row r="107" spans="1:21" x14ac:dyDescent="0.2">
      <c r="A107" s="12"/>
      <c r="K107" s="4"/>
      <c r="R107" s="5"/>
      <c r="S107" s="7"/>
      <c r="T107" s="7"/>
    </row>
    <row r="108" spans="1:21" x14ac:dyDescent="0.2">
      <c r="A108" s="12"/>
      <c r="K108" s="4">
        <f t="shared" si="7"/>
        <v>0</v>
      </c>
      <c r="S108" s="7">
        <f t="shared" si="8"/>
        <v>0</v>
      </c>
      <c r="T108" s="7">
        <f t="shared" si="12"/>
        <v>0</v>
      </c>
    </row>
    <row r="109" spans="1:21" x14ac:dyDescent="0.2">
      <c r="A109" s="10"/>
      <c r="D109" s="7"/>
      <c r="E109" s="7"/>
      <c r="F109" s="7"/>
      <c r="G109" s="7"/>
      <c r="H109" s="7"/>
      <c r="I109" s="7"/>
      <c r="J109" s="7"/>
      <c r="K109" s="4">
        <f t="shared" si="7"/>
        <v>0</v>
      </c>
      <c r="L109" s="7"/>
      <c r="M109" s="7"/>
      <c r="N109" s="7"/>
      <c r="O109" s="7"/>
      <c r="P109" s="7"/>
      <c r="Q109" s="7"/>
      <c r="R109" s="7"/>
      <c r="S109" s="7">
        <f t="shared" si="8"/>
        <v>0</v>
      </c>
      <c r="T109" s="7">
        <f t="shared" si="12"/>
        <v>0</v>
      </c>
      <c r="U109" s="7"/>
    </row>
    <row r="110" spans="1:21" x14ac:dyDescent="0.2">
      <c r="K110" s="4">
        <f t="shared" si="7"/>
        <v>0</v>
      </c>
      <c r="S110" s="7">
        <f t="shared" si="8"/>
        <v>0</v>
      </c>
      <c r="T110" s="7">
        <f t="shared" si="12"/>
        <v>0</v>
      </c>
    </row>
    <row r="111" spans="1:21" x14ac:dyDescent="0.2">
      <c r="A111" s="4"/>
      <c r="K111" s="4">
        <f t="shared" si="7"/>
        <v>0</v>
      </c>
      <c r="S111" s="7">
        <f t="shared" si="8"/>
        <v>0</v>
      </c>
      <c r="T111" s="7">
        <f t="shared" si="12"/>
        <v>0</v>
      </c>
    </row>
    <row r="112" spans="1:21" x14ac:dyDescent="0.2">
      <c r="A112" s="4"/>
      <c r="K112" s="4">
        <f t="shared" si="7"/>
        <v>0</v>
      </c>
      <c r="S112" s="7">
        <f t="shared" si="8"/>
        <v>0</v>
      </c>
      <c r="T112" s="7">
        <f t="shared" si="12"/>
        <v>0</v>
      </c>
    </row>
    <row r="113" spans="1:21" x14ac:dyDescent="0.2">
      <c r="K113" s="4">
        <f t="shared" si="7"/>
        <v>0</v>
      </c>
      <c r="S113" s="7">
        <f t="shared" si="8"/>
        <v>0</v>
      </c>
      <c r="T113" s="7">
        <f t="shared" si="12"/>
        <v>0</v>
      </c>
    </row>
    <row r="114" spans="1:21" x14ac:dyDescent="0.2">
      <c r="D114" s="7"/>
      <c r="E114" s="7"/>
      <c r="F114" s="7"/>
      <c r="G114" s="7"/>
      <c r="H114" s="7"/>
      <c r="I114" s="7"/>
      <c r="J114" s="7"/>
      <c r="K114" s="4">
        <f t="shared" si="7"/>
        <v>0</v>
      </c>
      <c r="L114" s="7"/>
      <c r="M114" s="7"/>
      <c r="N114" s="7"/>
      <c r="O114" s="7"/>
      <c r="P114" s="7"/>
      <c r="Q114" s="7"/>
      <c r="R114" s="7"/>
      <c r="S114" s="7">
        <f t="shared" si="8"/>
        <v>0</v>
      </c>
      <c r="T114" s="7">
        <f t="shared" si="12"/>
        <v>0</v>
      </c>
      <c r="U114" s="7"/>
    </row>
    <row r="115" spans="1:21" x14ac:dyDescent="0.2">
      <c r="K115" s="4"/>
      <c r="S115" s="7"/>
      <c r="T115" s="7"/>
    </row>
    <row r="117" spans="1:21" x14ac:dyDescent="0.2">
      <c r="K117" s="4"/>
      <c r="S117" s="7"/>
      <c r="T117" s="7"/>
    </row>
    <row r="118" spans="1:21" x14ac:dyDescent="0.2">
      <c r="A118" s="4"/>
      <c r="K118" s="4"/>
      <c r="S118" s="7"/>
      <c r="T118" s="7"/>
    </row>
    <row r="119" spans="1:21" x14ac:dyDescent="0.2">
      <c r="A119" s="4"/>
      <c r="D119" s="7"/>
      <c r="E119" s="7"/>
      <c r="F119" s="7"/>
      <c r="G119" s="7"/>
      <c r="H119" s="7"/>
      <c r="I119" s="7"/>
      <c r="J119" s="7"/>
      <c r="K119" s="4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">
      <c r="K120" s="4"/>
      <c r="S120" s="7"/>
      <c r="T120" s="7"/>
    </row>
    <row r="121" spans="1:21" x14ac:dyDescent="0.2">
      <c r="A121" s="4"/>
      <c r="K121" s="4"/>
      <c r="S121" s="7"/>
      <c r="T121" s="7"/>
    </row>
    <row r="122" spans="1:21" x14ac:dyDescent="0.2">
      <c r="A122" s="4"/>
      <c r="K122" s="4">
        <f t="shared" si="7"/>
        <v>0</v>
      </c>
      <c r="S122" s="7">
        <f t="shared" si="8"/>
        <v>0</v>
      </c>
      <c r="T122" s="7">
        <f t="shared" si="12"/>
        <v>0</v>
      </c>
    </row>
    <row r="123" spans="1:21" x14ac:dyDescent="0.2">
      <c r="A123" s="10"/>
      <c r="K123" s="4"/>
      <c r="S123" s="7"/>
      <c r="T123" s="7"/>
    </row>
    <row r="124" spans="1:21" x14ac:dyDescent="0.2">
      <c r="A124" s="10"/>
      <c r="D124" s="7"/>
      <c r="E124" s="7"/>
      <c r="F124" s="7"/>
      <c r="G124" s="7"/>
      <c r="H124" s="7"/>
      <c r="I124" s="7"/>
      <c r="J124" s="7"/>
      <c r="K124" s="4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">
      <c r="K125" s="4"/>
      <c r="S125" s="7"/>
      <c r="T125" s="7"/>
    </row>
    <row r="126" spans="1:21" x14ac:dyDescent="0.2">
      <c r="A126" s="16"/>
      <c r="K126" s="4"/>
      <c r="S126" s="7"/>
      <c r="T126" s="7"/>
    </row>
    <row r="127" spans="1:21" x14ac:dyDescent="0.2">
      <c r="A127" s="4"/>
      <c r="K127" s="4">
        <f t="shared" si="7"/>
        <v>0</v>
      </c>
      <c r="S127" s="7">
        <f t="shared" si="8"/>
        <v>0</v>
      </c>
      <c r="T127" s="7">
        <f t="shared" si="12"/>
        <v>0</v>
      </c>
    </row>
    <row r="128" spans="1:21" x14ac:dyDescent="0.2">
      <c r="A128" s="4"/>
      <c r="K128" s="4">
        <f t="shared" si="7"/>
        <v>0</v>
      </c>
      <c r="S128" s="7">
        <f t="shared" ref="S128:S129" si="13">SUM(L128:R128)</f>
        <v>0</v>
      </c>
      <c r="T128" s="7">
        <f t="shared" si="12"/>
        <v>0</v>
      </c>
    </row>
    <row r="129" spans="1:21" x14ac:dyDescent="0.2">
      <c r="A129" s="4"/>
      <c r="K129" s="4">
        <f t="shared" si="7"/>
        <v>0</v>
      </c>
      <c r="S129" s="7">
        <f t="shared" si="13"/>
        <v>0</v>
      </c>
      <c r="T129" s="7">
        <f t="shared" si="12"/>
        <v>0</v>
      </c>
    </row>
    <row r="130" spans="1:21" x14ac:dyDescent="0.2">
      <c r="A130" s="4"/>
      <c r="K130" s="4">
        <f t="shared" si="7"/>
        <v>0</v>
      </c>
      <c r="S130" s="7">
        <f t="shared" ref="S130:S132" si="14">SUM(L130:R130)</f>
        <v>0</v>
      </c>
      <c r="T130" s="7">
        <f t="shared" si="12"/>
        <v>0</v>
      </c>
    </row>
    <row r="131" spans="1:21" x14ac:dyDescent="0.2">
      <c r="A131" s="4"/>
      <c r="K131" s="4">
        <f t="shared" si="7"/>
        <v>0</v>
      </c>
      <c r="S131" s="7">
        <f t="shared" si="14"/>
        <v>0</v>
      </c>
      <c r="T131" s="7">
        <f t="shared" si="12"/>
        <v>0</v>
      </c>
    </row>
    <row r="132" spans="1:21" ht="15.75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">
        <f t="shared" si="7"/>
        <v>0</v>
      </c>
      <c r="L132" s="2"/>
      <c r="M132" s="2"/>
      <c r="N132" s="2"/>
      <c r="O132" s="2"/>
      <c r="P132" s="2"/>
      <c r="Q132" s="2"/>
      <c r="R132" s="2"/>
      <c r="S132" s="7">
        <f t="shared" si="14"/>
        <v>0</v>
      </c>
      <c r="T132" s="7">
        <f t="shared" si="12"/>
        <v>0</v>
      </c>
      <c r="U132" s="2"/>
    </row>
    <row r="133" spans="1:21" ht="15.75" thickBot="1" x14ac:dyDescent="0.25">
      <c r="A133" s="4"/>
      <c r="C133" s="29"/>
      <c r="D133" s="29"/>
      <c r="E133" s="29"/>
      <c r="F133" s="29"/>
      <c r="G133" s="29"/>
      <c r="H133" s="29"/>
      <c r="K133" s="4">
        <f t="shared" si="7"/>
        <v>0</v>
      </c>
      <c r="T133" s="7">
        <f t="shared" si="12"/>
        <v>0</v>
      </c>
    </row>
    <row r="134" spans="1:21" ht="15.75" thickTop="1" x14ac:dyDescent="0.2">
      <c r="A134" s="4"/>
      <c r="B134" s="23"/>
      <c r="C134" s="31"/>
      <c r="D134" s="32"/>
      <c r="E134" s="32"/>
      <c r="F134" s="32"/>
      <c r="G134" s="32"/>
      <c r="H134" s="33"/>
      <c r="I134" s="26"/>
      <c r="K134" s="4">
        <f t="shared" si="7"/>
        <v>0</v>
      </c>
      <c r="T134" s="7">
        <f t="shared" si="12"/>
        <v>0</v>
      </c>
    </row>
    <row r="135" spans="1:21" ht="15.75" x14ac:dyDescent="0.25">
      <c r="A135" s="4"/>
      <c r="B135" s="23"/>
      <c r="C135" s="34"/>
      <c r="D135" s="20" t="s">
        <v>57</v>
      </c>
      <c r="E135" s="21" t="s">
        <v>58</v>
      </c>
      <c r="F135" s="22"/>
      <c r="G135" s="22"/>
      <c r="H135" s="35"/>
      <c r="I135" s="26"/>
      <c r="K135" s="4">
        <f t="shared" si="7"/>
        <v>0</v>
      </c>
      <c r="T135" s="7">
        <f t="shared" ref="T135:T153" si="15">SUM(K135+S135)</f>
        <v>0</v>
      </c>
    </row>
    <row r="136" spans="1:21" ht="15.75" x14ac:dyDescent="0.25">
      <c r="B136" s="23"/>
      <c r="C136" s="34"/>
      <c r="D136" s="20" t="s">
        <v>82</v>
      </c>
      <c r="E136" s="20" t="s">
        <v>83</v>
      </c>
      <c r="H136" s="36"/>
      <c r="I136" s="26"/>
      <c r="K136" s="4">
        <f t="shared" ref="K136" si="16">SUM(D136:I136)</f>
        <v>0</v>
      </c>
      <c r="T136" s="7">
        <f t="shared" si="15"/>
        <v>0</v>
      </c>
    </row>
    <row r="137" spans="1:21" ht="15.75" x14ac:dyDescent="0.25">
      <c r="A137" s="7"/>
      <c r="B137" s="23"/>
      <c r="C137" s="34"/>
      <c r="D137" s="20">
        <v>1</v>
      </c>
      <c r="E137" s="20" t="s">
        <v>84</v>
      </c>
      <c r="F137" s="17" t="s">
        <v>59</v>
      </c>
      <c r="G137" s="17"/>
      <c r="H137" s="37"/>
      <c r="I137" s="26"/>
      <c r="K137" s="4"/>
      <c r="T137" s="7">
        <f t="shared" si="15"/>
        <v>0</v>
      </c>
    </row>
    <row r="138" spans="1:21" ht="15.75" x14ac:dyDescent="0.25">
      <c r="A138" s="7"/>
      <c r="B138" s="23"/>
      <c r="C138" s="34"/>
      <c r="D138" s="20">
        <v>2</v>
      </c>
      <c r="E138" s="20" t="s">
        <v>85</v>
      </c>
      <c r="F138" s="17" t="s">
        <v>60</v>
      </c>
      <c r="G138" s="17"/>
      <c r="H138" s="37"/>
      <c r="I138" s="26"/>
      <c r="K138" s="4"/>
      <c r="T138" s="7">
        <f t="shared" si="15"/>
        <v>0</v>
      </c>
    </row>
    <row r="139" spans="1:21" ht="15.75" x14ac:dyDescent="0.25">
      <c r="A139" s="7"/>
      <c r="B139" s="23"/>
      <c r="C139" s="34"/>
      <c r="D139" s="20">
        <v>3</v>
      </c>
      <c r="E139" s="20" t="s">
        <v>86</v>
      </c>
      <c r="F139" s="17" t="s">
        <v>61</v>
      </c>
      <c r="G139" s="17"/>
      <c r="H139" s="37"/>
      <c r="I139" s="26"/>
      <c r="K139" s="4"/>
      <c r="T139" s="7">
        <f t="shared" si="15"/>
        <v>0</v>
      </c>
    </row>
    <row r="140" spans="1:21" ht="15.75" x14ac:dyDescent="0.25">
      <c r="A140" s="2"/>
      <c r="B140" s="24"/>
      <c r="C140" s="38"/>
      <c r="D140" s="20">
        <v>4</v>
      </c>
      <c r="E140" s="20" t="s">
        <v>87</v>
      </c>
      <c r="F140" s="17" t="s">
        <v>62</v>
      </c>
      <c r="G140" s="17"/>
      <c r="H140" s="37"/>
      <c r="I140" s="27"/>
      <c r="J140" s="2"/>
      <c r="K140" s="4"/>
      <c r="L140" s="2"/>
      <c r="M140" s="2"/>
      <c r="N140" s="2"/>
      <c r="O140" s="2"/>
      <c r="P140" s="2"/>
      <c r="Q140" s="2"/>
      <c r="R140" s="2"/>
      <c r="S140" s="2"/>
      <c r="T140" s="7">
        <f t="shared" si="15"/>
        <v>0</v>
      </c>
      <c r="U140" s="2"/>
    </row>
    <row r="141" spans="1:21" ht="15.75" x14ac:dyDescent="0.25">
      <c r="A141" s="2"/>
      <c r="B141" s="24"/>
      <c r="C141" s="38"/>
      <c r="D141" s="20">
        <v>5</v>
      </c>
      <c r="E141" s="20" t="s">
        <v>88</v>
      </c>
      <c r="F141" s="17" t="s">
        <v>63</v>
      </c>
      <c r="G141" s="17"/>
      <c r="H141" s="37"/>
      <c r="I141" s="27"/>
      <c r="J141" s="2"/>
      <c r="K141" s="4"/>
      <c r="L141" s="2"/>
      <c r="M141" s="2"/>
      <c r="N141" s="2"/>
      <c r="O141" s="2"/>
      <c r="P141" s="2"/>
      <c r="Q141" s="2"/>
      <c r="R141" s="2"/>
      <c r="S141" s="2"/>
      <c r="T141" s="7">
        <f t="shared" si="15"/>
        <v>0</v>
      </c>
      <c r="U141" s="2"/>
    </row>
    <row r="142" spans="1:21" ht="15.75" x14ac:dyDescent="0.25">
      <c r="A142" s="2"/>
      <c r="B142" s="24"/>
      <c r="C142" s="38"/>
      <c r="D142" s="20">
        <v>6</v>
      </c>
      <c r="E142" s="20" t="s">
        <v>89</v>
      </c>
      <c r="F142" s="17" t="s">
        <v>64</v>
      </c>
      <c r="G142" s="17"/>
      <c r="H142" s="37"/>
      <c r="I142" s="27"/>
      <c r="J142" s="2"/>
      <c r="K142" s="7"/>
      <c r="L142" s="2"/>
      <c r="M142" s="2"/>
      <c r="N142" s="2"/>
      <c r="O142" s="2"/>
      <c r="P142" s="2"/>
      <c r="Q142" s="2"/>
      <c r="R142" s="2"/>
      <c r="S142" s="2"/>
      <c r="T142" s="7">
        <f t="shared" si="15"/>
        <v>0</v>
      </c>
      <c r="U142" s="2"/>
    </row>
    <row r="143" spans="1:21" ht="15.75" x14ac:dyDescent="0.25">
      <c r="A143" s="7"/>
      <c r="B143" s="23"/>
      <c r="C143" s="34"/>
      <c r="D143" s="20">
        <v>7</v>
      </c>
      <c r="E143" s="20" t="s">
        <v>90</v>
      </c>
      <c r="F143" s="17" t="s">
        <v>65</v>
      </c>
      <c r="G143" s="17"/>
      <c r="H143" s="37"/>
      <c r="I143" s="26"/>
      <c r="K143" s="7"/>
      <c r="T143" s="7">
        <f t="shared" si="15"/>
        <v>0</v>
      </c>
    </row>
    <row r="144" spans="1:21" ht="15.75" x14ac:dyDescent="0.25">
      <c r="A144" s="4"/>
      <c r="B144" s="23"/>
      <c r="C144" s="34"/>
      <c r="D144" s="20">
        <v>8</v>
      </c>
      <c r="E144" s="20" t="s">
        <v>91</v>
      </c>
      <c r="F144" s="17" t="s">
        <v>75</v>
      </c>
      <c r="G144" s="17"/>
      <c r="H144" s="37"/>
      <c r="I144" s="26"/>
      <c r="K144" s="7"/>
      <c r="T144" s="7">
        <f t="shared" si="15"/>
        <v>0</v>
      </c>
    </row>
    <row r="145" spans="1:21" ht="15.75" x14ac:dyDescent="0.25">
      <c r="A145" s="4"/>
      <c r="B145" s="23"/>
      <c r="C145" s="34"/>
      <c r="D145" s="20">
        <v>9</v>
      </c>
      <c r="E145" s="20" t="s">
        <v>92</v>
      </c>
      <c r="F145" s="17" t="s">
        <v>66</v>
      </c>
      <c r="G145" s="17"/>
      <c r="H145" s="37"/>
      <c r="I145" s="26"/>
      <c r="K145" s="7"/>
      <c r="T145" s="7">
        <f t="shared" si="15"/>
        <v>0</v>
      </c>
    </row>
    <row r="146" spans="1:21" ht="15.75" x14ac:dyDescent="0.25">
      <c r="A146" s="4"/>
      <c r="B146" s="23"/>
      <c r="C146" s="34"/>
      <c r="D146" s="20" t="s">
        <v>7</v>
      </c>
      <c r="E146" s="20" t="s">
        <v>95</v>
      </c>
      <c r="F146" s="17" t="s">
        <v>67</v>
      </c>
      <c r="G146" s="17"/>
      <c r="H146" s="37"/>
      <c r="I146" s="26"/>
      <c r="K146" s="7"/>
      <c r="T146" s="7">
        <f t="shared" si="15"/>
        <v>0</v>
      </c>
    </row>
    <row r="147" spans="1:21" ht="15.75" x14ac:dyDescent="0.25">
      <c r="A147" s="4"/>
      <c r="B147" s="23"/>
      <c r="C147" s="34"/>
      <c r="D147" s="20" t="s">
        <v>6</v>
      </c>
      <c r="E147" s="20" t="s">
        <v>96</v>
      </c>
      <c r="F147" s="17" t="s">
        <v>68</v>
      </c>
      <c r="G147" s="17"/>
      <c r="H147" s="37"/>
      <c r="I147" s="26"/>
      <c r="K147" s="7"/>
      <c r="T147" s="7">
        <f t="shared" si="15"/>
        <v>0</v>
      </c>
    </row>
    <row r="148" spans="1:21" ht="15.75" x14ac:dyDescent="0.25">
      <c r="A148" s="4"/>
      <c r="B148" s="23"/>
      <c r="C148" s="34"/>
      <c r="D148" s="20" t="s">
        <v>5</v>
      </c>
      <c r="E148" s="20" t="s">
        <v>98</v>
      </c>
      <c r="F148" s="17" t="s">
        <v>69</v>
      </c>
      <c r="G148" s="17"/>
      <c r="H148" s="37"/>
      <c r="I148" s="26"/>
      <c r="K148" s="7"/>
      <c r="T148" s="7">
        <f t="shared" si="15"/>
        <v>0</v>
      </c>
    </row>
    <row r="149" spans="1:21" ht="15.75" x14ac:dyDescent="0.25">
      <c r="A149" s="4"/>
      <c r="B149" s="23"/>
      <c r="C149" s="34"/>
      <c r="D149" s="20">
        <v>11</v>
      </c>
      <c r="E149" s="20" t="s">
        <v>100</v>
      </c>
      <c r="F149" s="17" t="s">
        <v>70</v>
      </c>
      <c r="G149" s="17"/>
      <c r="H149" s="37"/>
      <c r="I149" s="26"/>
      <c r="K149" s="7"/>
      <c r="T149" s="7">
        <f t="shared" si="15"/>
        <v>0</v>
      </c>
    </row>
    <row r="150" spans="1:21" ht="15.75" x14ac:dyDescent="0.25">
      <c r="A150" s="4"/>
      <c r="B150" s="23"/>
      <c r="C150" s="34"/>
      <c r="D150" s="20">
        <v>12</v>
      </c>
      <c r="E150" s="20" t="s">
        <v>101</v>
      </c>
      <c r="F150" s="17" t="s">
        <v>71</v>
      </c>
      <c r="G150" s="17"/>
      <c r="H150" s="37"/>
      <c r="I150" s="26"/>
      <c r="K150" s="7"/>
      <c r="T150" s="7">
        <f t="shared" si="15"/>
        <v>0</v>
      </c>
    </row>
    <row r="151" spans="1:21" ht="15.75" x14ac:dyDescent="0.25">
      <c r="A151" s="4"/>
      <c r="B151" s="23"/>
      <c r="C151" s="34"/>
      <c r="D151" s="20">
        <v>13</v>
      </c>
      <c r="E151" s="20" t="s">
        <v>93</v>
      </c>
      <c r="F151" s="17" t="s">
        <v>76</v>
      </c>
      <c r="G151" s="17"/>
      <c r="H151" s="37"/>
      <c r="I151" s="26"/>
      <c r="K151" s="7"/>
      <c r="T151" s="7"/>
    </row>
    <row r="152" spans="1:21" ht="15.75" x14ac:dyDescent="0.25">
      <c r="A152" s="4"/>
      <c r="B152" s="25"/>
      <c r="C152" s="39"/>
      <c r="D152" s="20">
        <v>14</v>
      </c>
      <c r="E152" s="20" t="s">
        <v>94</v>
      </c>
      <c r="F152" s="17" t="s">
        <v>72</v>
      </c>
      <c r="G152" s="17"/>
      <c r="H152" s="37"/>
      <c r="I152" s="2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7">
        <f t="shared" si="15"/>
        <v>0</v>
      </c>
      <c r="U152" s="4"/>
    </row>
    <row r="153" spans="1:21" ht="15.75" x14ac:dyDescent="0.25">
      <c r="A153" s="4"/>
      <c r="B153" s="23"/>
      <c r="C153" s="34"/>
      <c r="D153" s="20">
        <v>15</v>
      </c>
      <c r="E153" s="20" t="s">
        <v>97</v>
      </c>
      <c r="F153" s="17" t="s">
        <v>73</v>
      </c>
      <c r="G153" s="17"/>
      <c r="H153" s="37"/>
      <c r="I153" s="26"/>
      <c r="T153" s="7">
        <f t="shared" si="15"/>
        <v>0</v>
      </c>
    </row>
    <row r="154" spans="1:21" ht="15.75" x14ac:dyDescent="0.25">
      <c r="A154" s="4"/>
      <c r="B154" s="23"/>
      <c r="C154" s="34"/>
      <c r="D154" s="20">
        <v>16</v>
      </c>
      <c r="E154" s="20" t="s">
        <v>99</v>
      </c>
      <c r="F154" s="17" t="s">
        <v>74</v>
      </c>
      <c r="G154" s="17"/>
      <c r="H154" s="37"/>
      <c r="I154" s="26"/>
    </row>
    <row r="155" spans="1:21" ht="15.75" thickBot="1" x14ac:dyDescent="0.25">
      <c r="A155" s="4"/>
      <c r="B155" s="23"/>
      <c r="C155" s="40"/>
      <c r="D155" s="41"/>
      <c r="E155" s="41"/>
      <c r="F155" s="41"/>
      <c r="G155" s="41"/>
      <c r="H155" s="42"/>
      <c r="I155" s="26"/>
    </row>
    <row r="156" spans="1:21" ht="15.75" thickTop="1" x14ac:dyDescent="0.2">
      <c r="C156" s="30"/>
      <c r="D156" s="30"/>
      <c r="E156" s="30"/>
      <c r="F156" s="30"/>
      <c r="G156" s="30"/>
      <c r="H156" s="30"/>
    </row>
    <row r="157" spans="1:21" x14ac:dyDescent="0.2">
      <c r="A157" s="4"/>
    </row>
    <row r="158" spans="1:21" x14ac:dyDescent="0.2">
      <c r="A158" s="4"/>
    </row>
    <row r="159" spans="1:21" x14ac:dyDescent="0.2">
      <c r="A159" s="4"/>
    </row>
    <row r="160" spans="1:21" x14ac:dyDescent="0.2">
      <c r="A160" s="4"/>
    </row>
    <row r="161" spans="1:21" x14ac:dyDescent="0.2">
      <c r="A161" s="4"/>
    </row>
    <row r="162" spans="1:21" x14ac:dyDescent="0.2">
      <c r="A162" s="4"/>
    </row>
    <row r="163" spans="1:21" x14ac:dyDescent="0.2">
      <c r="A163" s="4"/>
    </row>
    <row r="164" spans="1:21" x14ac:dyDescent="0.2">
      <c r="A164" s="4"/>
    </row>
    <row r="165" spans="1:21" x14ac:dyDescent="0.2">
      <c r="A165" s="4"/>
    </row>
    <row r="166" spans="1:21" ht="15.75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">
      <c r="A167" s="4"/>
    </row>
    <row r="168" spans="1:21" x14ac:dyDescent="0.2">
      <c r="A168" s="4"/>
    </row>
    <row r="169" spans="1:21" x14ac:dyDescent="0.2">
      <c r="A169" s="4"/>
    </row>
    <row r="170" spans="1:21" ht="15.75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U170" s="4"/>
    </row>
    <row r="171" spans="1:21" x14ac:dyDescent="0.2">
      <c r="A171" s="4"/>
      <c r="C171" s="4"/>
    </row>
    <row r="172" spans="1:21" x14ac:dyDescent="0.2">
      <c r="A172" s="4"/>
      <c r="C172" s="4"/>
    </row>
    <row r="173" spans="1:21" x14ac:dyDescent="0.2">
      <c r="A173" s="4"/>
      <c r="C173" s="4"/>
    </row>
    <row r="174" spans="1:21" ht="15.75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U174" s="2"/>
    </row>
    <row r="175" spans="1:21" x14ac:dyDescent="0.2">
      <c r="A175" s="4"/>
    </row>
    <row r="176" spans="1:2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</sheetData>
  <mergeCells count="1">
    <mergeCell ref="E135:H135"/>
  </mergeCells>
  <printOptions horizontalCentered="1" headings="1"/>
  <pageMargins left="0.25" right="0.25" top="0.75" bottom="0.75" header="0.3" footer="0.3"/>
  <pageSetup paperSize="5" scale="54" fitToHeight="3" orientation="landscape" r:id="rId1"/>
  <headerFooter>
    <oddHeader>&amp;C&amp;24Annual Salary Review of Ordained Pastors for the Years 2020-2021</oddHeader>
    <oddFooter>&amp;CPage &amp;P&amp;Rprinted&amp;"Arial Narrow,Regular"&amp;8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EASY Edit Format</vt:lpstr>
      <vt:lpstr>Sheet3</vt:lpstr>
      <vt:lpstr>'EASY Edit Format'!Print_Area</vt:lpstr>
      <vt:lpstr>'EASY Edit Format'!Print_Titles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McBurney</dc:creator>
  <cp:lastModifiedBy>BobSchulz</cp:lastModifiedBy>
  <cp:lastPrinted>2021-04-14T14:18:46Z</cp:lastPrinted>
  <dcterms:created xsi:type="dcterms:W3CDTF">2010-03-12T15:52:18Z</dcterms:created>
  <dcterms:modified xsi:type="dcterms:W3CDTF">2021-04-14T14:34:12Z</dcterms:modified>
</cp:coreProperties>
</file>